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threesistersirrigationdi057-my.sharepoint.com/personal/office_tsidweb_org/Documents/Documents/Water/Wateruse/Percentages and Rotations/2025/"/>
    </mc:Choice>
  </mc:AlternateContent>
  <xr:revisionPtr revIDLastSave="1068" documentId="11_A4FF055A0005018514738623EB6816F79C9E3D59" xr6:coauthVersionLast="47" xr6:coauthVersionMax="47" xr10:uidLastSave="{966A5652-ECE8-4D77-8FBF-D2A124448BA5}"/>
  <bookViews>
    <workbookView xWindow="3855" yWindow="3855" windowWidth="18075" windowHeight="11295" activeTab="9" xr2:uid="{00000000-000D-0000-FFFF-FFFF00000000}"/>
  </bookViews>
  <sheets>
    <sheet name="10" sheetId="22" r:id="rId1"/>
    <sheet name="20" sheetId="19" r:id="rId2"/>
    <sheet name="30" sheetId="20" r:id="rId3"/>
    <sheet name="40" sheetId="17" r:id="rId4"/>
    <sheet name="50" sheetId="18" r:id="rId5"/>
    <sheet name="60" sheetId="23" r:id="rId6"/>
    <sheet name="70" sheetId="24" r:id="rId7"/>
    <sheet name="80" sheetId="25" r:id="rId8"/>
    <sheet name="90" sheetId="26" r:id="rId9"/>
    <sheet name="100" sheetId="27" r:id="rId10"/>
    <sheet name="ONOFF 2021" sheetId="28" r:id="rId11"/>
    <sheet name="ONOFF" sheetId="14" r:id="rId12"/>
    <sheet name="Customers" sheetId="15" r:id="rId13"/>
  </sheets>
  <definedNames>
    <definedName name="ARN" localSheetId="1">#REF!</definedName>
    <definedName name="ARN" localSheetId="2">#REF!</definedName>
    <definedName name="ARN" localSheetId="3">#REF!</definedName>
    <definedName name="ARN" localSheetId="4">#REF!</definedName>
    <definedName name="ARN" localSheetId="10">#REF!</definedName>
    <definedName name="ARN">#REF!</definedName>
    <definedName name="BD" localSheetId="1">#REF!</definedName>
    <definedName name="BD" localSheetId="2">#REF!</definedName>
    <definedName name="BD" localSheetId="3">#REF!</definedName>
    <definedName name="BD" localSheetId="4">#REF!</definedName>
    <definedName name="BD" localSheetId="10">#REF!</definedName>
    <definedName name="BD">#REF!</definedName>
    <definedName name="CMT" localSheetId="1">#REF!</definedName>
    <definedName name="CMT" localSheetId="2">#REF!</definedName>
    <definedName name="CMT" localSheetId="3">#REF!</definedName>
    <definedName name="CMT" localSheetId="4">#REF!</definedName>
    <definedName name="CMT" localSheetId="10">#REF!</definedName>
    <definedName name="CMT">#REF!</definedName>
    <definedName name="DS" localSheetId="1">#REF!</definedName>
    <definedName name="DS" localSheetId="2">#REF!</definedName>
    <definedName name="DS" localSheetId="3">#REF!</definedName>
    <definedName name="DS" localSheetId="4">#REF!</definedName>
    <definedName name="DS" localSheetId="11">#REF!</definedName>
    <definedName name="DS" localSheetId="10">#REF!</definedName>
    <definedName name="DS">#REF!</definedName>
    <definedName name="HG" localSheetId="1">#REF!</definedName>
    <definedName name="HG" localSheetId="2">#REF!</definedName>
    <definedName name="HG" localSheetId="3">#REF!</definedName>
    <definedName name="HG" localSheetId="4">#REF!</definedName>
    <definedName name="HG" localSheetId="10">#REF!</definedName>
    <definedName name="HG">#REF!</definedName>
    <definedName name="MC" localSheetId="1">#REF!</definedName>
    <definedName name="MC" localSheetId="2">#REF!</definedName>
    <definedName name="MC" localSheetId="3">#REF!</definedName>
    <definedName name="MC" localSheetId="4">#REF!</definedName>
    <definedName name="MC" localSheetId="11">#REF!</definedName>
    <definedName name="MC" localSheetId="10">#REF!</definedName>
    <definedName name="MC">#REF!</definedName>
    <definedName name="_xlnm.Print_Area" localSheetId="0">'10'!$A$1:$M$247</definedName>
    <definedName name="_xlnm.Print_Area" localSheetId="1">'20'!$A$1:$N$247</definedName>
    <definedName name="_xlnm.Print_Area" localSheetId="2">'30'!$A$1:$M$248</definedName>
    <definedName name="_xlnm.Print_Area" localSheetId="3">'40'!$A$1:$N$247</definedName>
    <definedName name="_xlnm.Print_Area" localSheetId="4">'50'!$A$1:$N$247</definedName>
    <definedName name="_xlnm.Print_Area" localSheetId="5">'60'!$A$1:$M$247</definedName>
    <definedName name="VM" localSheetId="1">#REF!</definedName>
    <definedName name="VM" localSheetId="2">#REF!</definedName>
    <definedName name="VM" localSheetId="3">#REF!</definedName>
    <definedName name="VM" localSheetId="4">#REF!</definedName>
    <definedName name="VM" localSheetId="10">#REF!</definedName>
    <definedName name="V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9" i="22" l="1"/>
  <c r="G209" i="22"/>
  <c r="F209" i="22"/>
  <c r="L209" i="22" s="1"/>
  <c r="E209" i="22"/>
  <c r="H209" i="19"/>
  <c r="G209" i="19"/>
  <c r="F209" i="19"/>
  <c r="L209" i="19" s="1"/>
  <c r="E209" i="19"/>
  <c r="J209" i="20"/>
  <c r="F209" i="20"/>
  <c r="L209" i="20" s="1"/>
  <c r="E209" i="20"/>
  <c r="H209" i="17"/>
  <c r="G209" i="17"/>
  <c r="F209" i="17"/>
  <c r="L209" i="17" s="1"/>
  <c r="E209" i="17"/>
  <c r="I209" i="18"/>
  <c r="H209" i="18"/>
  <c r="F209" i="18"/>
  <c r="L209" i="18" s="1"/>
  <c r="E209" i="18"/>
  <c r="H209" i="23"/>
  <c r="G209" i="23"/>
  <c r="F209" i="23"/>
  <c r="L209" i="23" s="1"/>
  <c r="E209" i="23"/>
  <c r="H209" i="24"/>
  <c r="G209" i="24"/>
  <c r="F209" i="24"/>
  <c r="L209" i="24" s="1"/>
  <c r="E209" i="24"/>
  <c r="H209" i="25"/>
  <c r="G209" i="25"/>
  <c r="F209" i="25"/>
  <c r="L209" i="25" s="1"/>
  <c r="E209" i="25"/>
  <c r="H209" i="26"/>
  <c r="G209" i="26"/>
  <c r="F209" i="26"/>
  <c r="L209" i="26" s="1"/>
  <c r="E209" i="26"/>
  <c r="H209" i="27"/>
  <c r="G209" i="27"/>
  <c r="F209" i="27"/>
  <c r="L209" i="27" s="1"/>
  <c r="E209" i="27"/>
  <c r="F102" i="23"/>
  <c r="M102" i="23" s="1"/>
  <c r="E102" i="23"/>
  <c r="K101" i="18"/>
  <c r="J101" i="18"/>
  <c r="F101" i="18"/>
  <c r="M101" i="18" s="1"/>
  <c r="E101" i="18"/>
  <c r="F101" i="17"/>
  <c r="M101" i="17" s="1"/>
  <c r="E101" i="17"/>
  <c r="F101" i="20"/>
  <c r="M101" i="20" s="1"/>
  <c r="E101" i="20"/>
  <c r="F101" i="19"/>
  <c r="M101" i="19" s="1"/>
  <c r="E101" i="19"/>
  <c r="K101" i="22"/>
  <c r="F101" i="22"/>
  <c r="M101" i="22" s="1"/>
  <c r="E101" i="22"/>
  <c r="F102" i="24"/>
  <c r="M102" i="24" s="1"/>
  <c r="E102" i="24"/>
  <c r="F102" i="26"/>
  <c r="M102" i="26" s="1"/>
  <c r="E102" i="26"/>
  <c r="J102" i="27"/>
  <c r="I102" i="27"/>
  <c r="H102" i="27"/>
  <c r="G102" i="27"/>
  <c r="F102" i="27"/>
  <c r="M102" i="27" s="1"/>
  <c r="E102" i="27"/>
  <c r="E102" i="25"/>
  <c r="F102" i="25"/>
  <c r="H102" i="25" s="1"/>
  <c r="G102" i="25"/>
  <c r="L102" i="25"/>
  <c r="E136" i="22"/>
  <c r="F136" i="22"/>
  <c r="H136" i="22" s="1"/>
  <c r="E136" i="19"/>
  <c r="F136" i="19"/>
  <c r="G136" i="19" s="1"/>
  <c r="E136" i="20"/>
  <c r="F136" i="20"/>
  <c r="H136" i="20" s="1"/>
  <c r="E136" i="17"/>
  <c r="F136" i="17"/>
  <c r="G136" i="17" s="1"/>
  <c r="E136" i="18"/>
  <c r="F136" i="18"/>
  <c r="G136" i="18" s="1"/>
  <c r="E136" i="23"/>
  <c r="F136" i="23"/>
  <c r="I136" i="23" s="1"/>
  <c r="E136" i="24"/>
  <c r="F136" i="24"/>
  <c r="G136" i="24" s="1"/>
  <c r="M136" i="24"/>
  <c r="E136" i="25"/>
  <c r="F136" i="25"/>
  <c r="K136" i="25" s="1"/>
  <c r="E136" i="26"/>
  <c r="F136" i="26"/>
  <c r="G136" i="26" s="1"/>
  <c r="E136" i="27"/>
  <c r="F136" i="27"/>
  <c r="G136" i="27" s="1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15" i="26"/>
  <c r="F214" i="26"/>
  <c r="F213" i="26"/>
  <c r="F212" i="26"/>
  <c r="F210" i="26"/>
  <c r="F208" i="26"/>
  <c r="F207" i="26"/>
  <c r="F206" i="26"/>
  <c r="F205" i="26"/>
  <c r="F204" i="26"/>
  <c r="F198" i="26"/>
  <c r="F197" i="26"/>
  <c r="F196" i="26"/>
  <c r="F195" i="26"/>
  <c r="F194" i="26"/>
  <c r="F193" i="26"/>
  <c r="F192" i="26"/>
  <c r="M192" i="26" s="1"/>
  <c r="F191" i="26"/>
  <c r="L191" i="26" s="1"/>
  <c r="F190" i="26"/>
  <c r="F185" i="26"/>
  <c r="F184" i="26"/>
  <c r="F183" i="26"/>
  <c r="F182" i="26"/>
  <c r="F181" i="26"/>
  <c r="M181" i="26" s="1"/>
  <c r="F180" i="26"/>
  <c r="F179" i="26"/>
  <c r="F178" i="26"/>
  <c r="F177" i="26"/>
  <c r="F176" i="26"/>
  <c r="F175" i="26"/>
  <c r="F174" i="26"/>
  <c r="F173" i="26"/>
  <c r="F172" i="26"/>
  <c r="M172" i="26" s="1"/>
  <c r="F171" i="26"/>
  <c r="L171" i="26" s="1"/>
  <c r="F170" i="26"/>
  <c r="M170" i="26" s="1"/>
  <c r="F168" i="26"/>
  <c r="F167" i="26"/>
  <c r="F166" i="26"/>
  <c r="F165" i="26"/>
  <c r="F159" i="26"/>
  <c r="L159" i="26" s="1"/>
  <c r="F158" i="26"/>
  <c r="F157" i="26"/>
  <c r="F156" i="26"/>
  <c r="F155" i="26"/>
  <c r="F153" i="26"/>
  <c r="F152" i="26"/>
  <c r="F151" i="26"/>
  <c r="F150" i="26"/>
  <c r="F148" i="26"/>
  <c r="M148" i="26" s="1"/>
  <c r="F147" i="26"/>
  <c r="M147" i="26" s="1"/>
  <c r="F146" i="26"/>
  <c r="F145" i="26"/>
  <c r="F144" i="26"/>
  <c r="F142" i="26"/>
  <c r="F141" i="26"/>
  <c r="F140" i="26"/>
  <c r="M140" i="26" s="1"/>
  <c r="F139" i="26"/>
  <c r="F138" i="26"/>
  <c r="F135" i="26"/>
  <c r="F134" i="26"/>
  <c r="F133" i="26"/>
  <c r="F132" i="26"/>
  <c r="F131" i="26"/>
  <c r="F130" i="26"/>
  <c r="F129" i="26"/>
  <c r="M129" i="26" s="1"/>
  <c r="F123" i="26"/>
  <c r="M123" i="26" s="1"/>
  <c r="F122" i="26"/>
  <c r="F121" i="26"/>
  <c r="F120" i="26"/>
  <c r="F119" i="26"/>
  <c r="F118" i="26"/>
  <c r="F116" i="26"/>
  <c r="M116" i="26" s="1"/>
  <c r="F115" i="26"/>
  <c r="F114" i="26"/>
  <c r="F113" i="26"/>
  <c r="F112" i="26"/>
  <c r="F111" i="26"/>
  <c r="F110" i="26"/>
  <c r="F109" i="26"/>
  <c r="F107" i="26"/>
  <c r="F106" i="26"/>
  <c r="M106" i="26" s="1"/>
  <c r="F105" i="26"/>
  <c r="M105" i="26" s="1"/>
  <c r="F104" i="26"/>
  <c r="F103" i="26"/>
  <c r="F101" i="26"/>
  <c r="F100" i="26"/>
  <c r="F99" i="26"/>
  <c r="F98" i="26"/>
  <c r="H98" i="26" s="1"/>
  <c r="F97" i="26"/>
  <c r="F96" i="26"/>
  <c r="F95" i="26"/>
  <c r="F94" i="26"/>
  <c r="F93" i="26"/>
  <c r="F92" i="26"/>
  <c r="F91" i="26"/>
  <c r="J91" i="26" s="1"/>
  <c r="F90" i="26"/>
  <c r="F84" i="26"/>
  <c r="H84" i="26" s="1"/>
  <c r="F83" i="26"/>
  <c r="M83" i="26" s="1"/>
  <c r="F82" i="26"/>
  <c r="F81" i="26"/>
  <c r="F80" i="26"/>
  <c r="F79" i="26"/>
  <c r="F78" i="26"/>
  <c r="F77" i="26"/>
  <c r="M77" i="26" s="1"/>
  <c r="F76" i="26"/>
  <c r="F75" i="26"/>
  <c r="F74" i="26"/>
  <c r="F73" i="26"/>
  <c r="F72" i="26"/>
  <c r="F71" i="26"/>
  <c r="F70" i="26"/>
  <c r="F69" i="26"/>
  <c r="M69" i="26" s="1"/>
  <c r="F68" i="26"/>
  <c r="M68" i="26" s="1"/>
  <c r="F63" i="26"/>
  <c r="H63" i="26" s="1"/>
  <c r="F62" i="26"/>
  <c r="F61" i="26"/>
  <c r="F60" i="26"/>
  <c r="F59" i="26"/>
  <c r="F58" i="26"/>
  <c r="F57" i="26"/>
  <c r="L57" i="26" s="1"/>
  <c r="F56" i="26"/>
  <c r="F55" i="26"/>
  <c r="F54" i="26"/>
  <c r="F53" i="26"/>
  <c r="F52" i="26"/>
  <c r="F51" i="26"/>
  <c r="F50" i="26"/>
  <c r="F49" i="26"/>
  <c r="F48" i="26"/>
  <c r="M48" i="26" s="1"/>
  <c r="F47" i="26"/>
  <c r="M47" i="26" s="1"/>
  <c r="F46" i="26"/>
  <c r="F45" i="26"/>
  <c r="F44" i="26"/>
  <c r="F38" i="26"/>
  <c r="F37" i="26"/>
  <c r="F36" i="26"/>
  <c r="M36" i="26" s="1"/>
  <c r="F35" i="26"/>
  <c r="F34" i="26"/>
  <c r="F33" i="26"/>
  <c r="F32" i="26"/>
  <c r="F31" i="26"/>
  <c r="F30" i="26"/>
  <c r="F29" i="26"/>
  <c r="F28" i="26"/>
  <c r="K28" i="26" s="1"/>
  <c r="F27" i="26"/>
  <c r="M27" i="26" s="1"/>
  <c r="F26" i="26"/>
  <c r="F25" i="26"/>
  <c r="F24" i="26"/>
  <c r="M24" i="26" s="1"/>
  <c r="F23" i="26"/>
  <c r="F22" i="26"/>
  <c r="F21" i="26"/>
  <c r="F20" i="26"/>
  <c r="K20" i="26" s="1"/>
  <c r="F19" i="26"/>
  <c r="F18" i="26"/>
  <c r="F17" i="26"/>
  <c r="F16" i="26"/>
  <c r="F15" i="26"/>
  <c r="F10" i="26"/>
  <c r="F9" i="26"/>
  <c r="F8" i="26"/>
  <c r="M8" i="26" s="1"/>
  <c r="F7" i="26"/>
  <c r="K7" i="26" s="1"/>
  <c r="F6" i="26"/>
  <c r="F5" i="26"/>
  <c r="F4" i="26"/>
  <c r="F246" i="25"/>
  <c r="F245" i="25"/>
  <c r="F244" i="25"/>
  <c r="F243" i="25"/>
  <c r="F242" i="25"/>
  <c r="F241" i="25"/>
  <c r="F240" i="25"/>
  <c r="F239" i="25"/>
  <c r="F238" i="25"/>
  <c r="F237" i="25"/>
  <c r="F236" i="25"/>
  <c r="F235" i="25"/>
  <c r="F234" i="25"/>
  <c r="F233" i="25"/>
  <c r="F232" i="25"/>
  <c r="F231" i="25"/>
  <c r="F230" i="25"/>
  <c r="F229" i="25"/>
  <c r="F228" i="25"/>
  <c r="F227" i="25"/>
  <c r="F226" i="25"/>
  <c r="F225" i="25"/>
  <c r="F224" i="25"/>
  <c r="F223" i="25"/>
  <c r="F222" i="25"/>
  <c r="F221" i="25"/>
  <c r="F215" i="25"/>
  <c r="F214" i="25"/>
  <c r="F213" i="25"/>
  <c r="F212" i="25"/>
  <c r="F210" i="25"/>
  <c r="F208" i="25"/>
  <c r="F207" i="25"/>
  <c r="F206" i="25"/>
  <c r="F205" i="25"/>
  <c r="F204" i="25"/>
  <c r="F198" i="25"/>
  <c r="J198" i="25" s="1"/>
  <c r="F197" i="25"/>
  <c r="F196" i="25"/>
  <c r="F195" i="25"/>
  <c r="F194" i="25"/>
  <c r="F193" i="25"/>
  <c r="F192" i="25"/>
  <c r="H192" i="25" s="1"/>
  <c r="F191" i="25"/>
  <c r="F190" i="25"/>
  <c r="F185" i="25"/>
  <c r="F184" i="25"/>
  <c r="F183" i="25"/>
  <c r="F182" i="25"/>
  <c r="F181" i="25"/>
  <c r="M181" i="25" s="1"/>
  <c r="F180" i="25"/>
  <c r="F179" i="25"/>
  <c r="J179" i="25" s="1"/>
  <c r="F178" i="25"/>
  <c r="M178" i="25" s="1"/>
  <c r="F177" i="25"/>
  <c r="F176" i="25"/>
  <c r="F175" i="25"/>
  <c r="F174" i="25"/>
  <c r="F173" i="25"/>
  <c r="F172" i="25"/>
  <c r="I172" i="25" s="1"/>
  <c r="F171" i="25"/>
  <c r="F170" i="25"/>
  <c r="M170" i="25" s="1"/>
  <c r="F168" i="25"/>
  <c r="F167" i="25"/>
  <c r="F166" i="25"/>
  <c r="F165" i="25"/>
  <c r="F159" i="25"/>
  <c r="M159" i="25" s="1"/>
  <c r="F158" i="25"/>
  <c r="F157" i="25"/>
  <c r="M157" i="25" s="1"/>
  <c r="F156" i="25"/>
  <c r="J156" i="25" s="1"/>
  <c r="F155" i="25"/>
  <c r="F153" i="25"/>
  <c r="F152" i="25"/>
  <c r="F151" i="25"/>
  <c r="F150" i="25"/>
  <c r="F148" i="25"/>
  <c r="L148" i="25" s="1"/>
  <c r="F147" i="25"/>
  <c r="F146" i="25"/>
  <c r="F145" i="25"/>
  <c r="F144" i="25"/>
  <c r="F142" i="25"/>
  <c r="F141" i="25"/>
  <c r="F140" i="25"/>
  <c r="M140" i="25" s="1"/>
  <c r="F139" i="25"/>
  <c r="F138" i="25"/>
  <c r="M138" i="25" s="1"/>
  <c r="F135" i="25"/>
  <c r="J135" i="25" s="1"/>
  <c r="F134" i="25"/>
  <c r="F133" i="25"/>
  <c r="F132" i="25"/>
  <c r="F131" i="25"/>
  <c r="F130" i="25"/>
  <c r="F129" i="25"/>
  <c r="H129" i="25" s="1"/>
  <c r="F123" i="25"/>
  <c r="F122" i="25"/>
  <c r="F121" i="25"/>
  <c r="F120" i="25"/>
  <c r="F119" i="25"/>
  <c r="F118" i="25"/>
  <c r="F116" i="25"/>
  <c r="F115" i="25"/>
  <c r="F114" i="25"/>
  <c r="F113" i="25"/>
  <c r="F112" i="25"/>
  <c r="F111" i="25"/>
  <c r="F110" i="25"/>
  <c r="F109" i="25"/>
  <c r="F107" i="25"/>
  <c r="F106" i="25"/>
  <c r="F105" i="25"/>
  <c r="F104" i="25"/>
  <c r="F103" i="25"/>
  <c r="F101" i="25"/>
  <c r="F100" i="25"/>
  <c r="F99" i="25"/>
  <c r="F98" i="25"/>
  <c r="M98" i="25" s="1"/>
  <c r="F97" i="25"/>
  <c r="F96" i="25"/>
  <c r="F95" i="25"/>
  <c r="F94" i="25"/>
  <c r="F93" i="25"/>
  <c r="F92" i="25"/>
  <c r="F91" i="25"/>
  <c r="F90" i="25"/>
  <c r="F84" i="25"/>
  <c r="M84" i="25" s="1"/>
  <c r="F83" i="25"/>
  <c r="F82" i="25"/>
  <c r="F81" i="25"/>
  <c r="F80" i="25"/>
  <c r="F79" i="25"/>
  <c r="F78" i="25"/>
  <c r="F77" i="25"/>
  <c r="I77" i="25" s="1"/>
  <c r="F76" i="25"/>
  <c r="F75" i="25"/>
  <c r="M75" i="25" s="1"/>
  <c r="F74" i="25"/>
  <c r="G74" i="25" s="1"/>
  <c r="F73" i="25"/>
  <c r="F72" i="25"/>
  <c r="F71" i="25"/>
  <c r="F70" i="25"/>
  <c r="F69" i="25"/>
  <c r="M69" i="25" s="1"/>
  <c r="F68" i="25"/>
  <c r="F63" i="25"/>
  <c r="F62" i="25"/>
  <c r="F61" i="25"/>
  <c r="F60" i="25"/>
  <c r="F59" i="25"/>
  <c r="F58" i="25"/>
  <c r="F57" i="25"/>
  <c r="J57" i="25" s="1"/>
  <c r="F56" i="25"/>
  <c r="F55" i="25"/>
  <c r="M55" i="25" s="1"/>
  <c r="F54" i="25"/>
  <c r="K54" i="25" s="1"/>
  <c r="F53" i="25"/>
  <c r="F52" i="25"/>
  <c r="F51" i="25"/>
  <c r="F50" i="25"/>
  <c r="F49" i="25"/>
  <c r="F48" i="25"/>
  <c r="M48" i="25" s="1"/>
  <c r="F47" i="25"/>
  <c r="F46" i="25"/>
  <c r="F45" i="25"/>
  <c r="F44" i="25"/>
  <c r="F38" i="25"/>
  <c r="F37" i="25"/>
  <c r="F36" i="25"/>
  <c r="L36" i="25" s="1"/>
  <c r="F35" i="25"/>
  <c r="M35" i="25" s="1"/>
  <c r="F34" i="25"/>
  <c r="M34" i="25" s="1"/>
  <c r="F33" i="25"/>
  <c r="F32" i="25"/>
  <c r="F31" i="25"/>
  <c r="F30" i="25"/>
  <c r="F29" i="25"/>
  <c r="F28" i="25"/>
  <c r="F27" i="25"/>
  <c r="M27" i="25" s="1"/>
  <c r="F26" i="25"/>
  <c r="F25" i="25"/>
  <c r="F24" i="25"/>
  <c r="I24" i="25" s="1"/>
  <c r="F23" i="25"/>
  <c r="F22" i="25"/>
  <c r="F21" i="25"/>
  <c r="F20" i="25"/>
  <c r="J20" i="25" s="1"/>
  <c r="F19" i="25"/>
  <c r="M19" i="25" s="1"/>
  <c r="F18" i="25"/>
  <c r="G18" i="25" s="1"/>
  <c r="F17" i="25"/>
  <c r="F16" i="25"/>
  <c r="F15" i="25"/>
  <c r="F10" i="25"/>
  <c r="F9" i="25"/>
  <c r="F8" i="25"/>
  <c r="F7" i="25"/>
  <c r="F6" i="25"/>
  <c r="F5" i="25"/>
  <c r="F4" i="25"/>
  <c r="F246" i="24"/>
  <c r="F245" i="24"/>
  <c r="K245" i="24" s="1"/>
  <c r="F244" i="24"/>
  <c r="F243" i="24"/>
  <c r="F242" i="24"/>
  <c r="F241" i="24"/>
  <c r="F240" i="24"/>
  <c r="F239" i="24"/>
  <c r="K239" i="24" s="1"/>
  <c r="F238" i="24"/>
  <c r="H238" i="24" s="1"/>
  <c r="F237" i="24"/>
  <c r="F236" i="24"/>
  <c r="F235" i="24"/>
  <c r="F234" i="24"/>
  <c r="H234" i="24" s="1"/>
  <c r="F233" i="24"/>
  <c r="K233" i="24" s="1"/>
  <c r="F232" i="24"/>
  <c r="F231" i="24"/>
  <c r="J231" i="24" s="1"/>
  <c r="F230" i="24"/>
  <c r="F229" i="24"/>
  <c r="K229" i="24" s="1"/>
  <c r="F228" i="24"/>
  <c r="F227" i="24"/>
  <c r="F226" i="24"/>
  <c r="F225" i="24"/>
  <c r="F224" i="24"/>
  <c r="F223" i="24"/>
  <c r="J223" i="24" s="1"/>
  <c r="F222" i="24"/>
  <c r="I222" i="24" s="1"/>
  <c r="F221" i="24"/>
  <c r="F215" i="24"/>
  <c r="F214" i="24"/>
  <c r="F213" i="24"/>
  <c r="I213" i="24" s="1"/>
  <c r="F212" i="24"/>
  <c r="K212" i="24" s="1"/>
  <c r="F210" i="24"/>
  <c r="F208" i="24"/>
  <c r="F207" i="24"/>
  <c r="F206" i="24"/>
  <c r="K206" i="24" s="1"/>
  <c r="F205" i="24"/>
  <c r="F204" i="24"/>
  <c r="F198" i="24"/>
  <c r="F197" i="24"/>
  <c r="F196" i="24"/>
  <c r="F195" i="24"/>
  <c r="L195" i="24" s="1"/>
  <c r="F194" i="24"/>
  <c r="J194" i="24" s="1"/>
  <c r="F193" i="24"/>
  <c r="F192" i="24"/>
  <c r="F191" i="24"/>
  <c r="F190" i="24"/>
  <c r="J190" i="24" s="1"/>
  <c r="F185" i="24"/>
  <c r="L185" i="24" s="1"/>
  <c r="F184" i="24"/>
  <c r="F183" i="24"/>
  <c r="F182" i="24"/>
  <c r="F181" i="24"/>
  <c r="F180" i="24"/>
  <c r="F179" i="24"/>
  <c r="F178" i="24"/>
  <c r="F177" i="24"/>
  <c r="F176" i="24"/>
  <c r="F175" i="24"/>
  <c r="F174" i="24"/>
  <c r="J174" i="24" s="1"/>
  <c r="F173" i="24"/>
  <c r="F172" i="24"/>
  <c r="F171" i="24"/>
  <c r="F170" i="24"/>
  <c r="H170" i="24" s="1"/>
  <c r="F168" i="24"/>
  <c r="L168" i="24" s="1"/>
  <c r="F167" i="24"/>
  <c r="F166" i="24"/>
  <c r="F165" i="24"/>
  <c r="F159" i="24"/>
  <c r="F158" i="24"/>
  <c r="F157" i="24"/>
  <c r="F156" i="24"/>
  <c r="F155" i="24"/>
  <c r="F153" i="24"/>
  <c r="F152" i="24"/>
  <c r="F151" i="24"/>
  <c r="M151" i="24" s="1"/>
  <c r="F150" i="24"/>
  <c r="F148" i="24"/>
  <c r="F147" i="24"/>
  <c r="F146" i="24"/>
  <c r="F145" i="24"/>
  <c r="L145" i="24" s="1"/>
  <c r="F144" i="24"/>
  <c r="F142" i="24"/>
  <c r="F141" i="24"/>
  <c r="F140" i="24"/>
  <c r="F139" i="24"/>
  <c r="F138" i="24"/>
  <c r="F135" i="24"/>
  <c r="F134" i="24"/>
  <c r="F133" i="24"/>
  <c r="F132" i="24"/>
  <c r="L132" i="24" s="1"/>
  <c r="F131" i="24"/>
  <c r="L131" i="24" s="1"/>
  <c r="F130" i="24"/>
  <c r="F129" i="24"/>
  <c r="F123" i="24"/>
  <c r="F122" i="24"/>
  <c r="F121" i="24"/>
  <c r="H121" i="24" s="1"/>
  <c r="F120" i="24"/>
  <c r="F119" i="24"/>
  <c r="F118" i="24"/>
  <c r="F116" i="24"/>
  <c r="L116" i="24" s="1"/>
  <c r="F115" i="24"/>
  <c r="F114" i="24"/>
  <c r="F113" i="24"/>
  <c r="F112" i="24"/>
  <c r="F111" i="24"/>
  <c r="F110" i="24"/>
  <c r="L110" i="24" s="1"/>
  <c r="F109" i="24"/>
  <c r="L109" i="24" s="1"/>
  <c r="F107" i="24"/>
  <c r="F106" i="24"/>
  <c r="F105" i="24"/>
  <c r="F104" i="24"/>
  <c r="M104" i="24" s="1"/>
  <c r="F103" i="24"/>
  <c r="F101" i="24"/>
  <c r="F100" i="24"/>
  <c r="F99" i="24"/>
  <c r="F98" i="24"/>
  <c r="L98" i="24" s="1"/>
  <c r="F97" i="24"/>
  <c r="F96" i="24"/>
  <c r="F95" i="24"/>
  <c r="F94" i="24"/>
  <c r="F93" i="24"/>
  <c r="F92" i="24"/>
  <c r="H92" i="24" s="1"/>
  <c r="F91" i="24"/>
  <c r="M91" i="24" s="1"/>
  <c r="F90" i="24"/>
  <c r="F84" i="24"/>
  <c r="F83" i="24"/>
  <c r="F82" i="24"/>
  <c r="F81" i="24"/>
  <c r="G81" i="24" s="1"/>
  <c r="F80" i="24"/>
  <c r="F79" i="24"/>
  <c r="F78" i="24"/>
  <c r="F77" i="24"/>
  <c r="K77" i="24" s="1"/>
  <c r="F76" i="24"/>
  <c r="F75" i="24"/>
  <c r="F74" i="24"/>
  <c r="F73" i="24"/>
  <c r="F72" i="24"/>
  <c r="F71" i="24"/>
  <c r="F70" i="24"/>
  <c r="L70" i="24" s="1"/>
  <c r="F69" i="24"/>
  <c r="M69" i="24" s="1"/>
  <c r="F68" i="24"/>
  <c r="F63" i="24"/>
  <c r="F62" i="24"/>
  <c r="F61" i="24"/>
  <c r="H61" i="24" s="1"/>
  <c r="F60" i="24"/>
  <c r="F59" i="24"/>
  <c r="F58" i="24"/>
  <c r="F57" i="24"/>
  <c r="F56" i="24"/>
  <c r="F55" i="24"/>
  <c r="F54" i="24"/>
  <c r="F53" i="24"/>
  <c r="F52" i="24"/>
  <c r="F51" i="24"/>
  <c r="F50" i="24"/>
  <c r="M50" i="24" s="1"/>
  <c r="F49" i="24"/>
  <c r="F48" i="24"/>
  <c r="G48" i="24" s="1"/>
  <c r="F47" i="24"/>
  <c r="F46" i="24"/>
  <c r="F45" i="24"/>
  <c r="L45" i="24" s="1"/>
  <c r="F44" i="24"/>
  <c r="F38" i="24"/>
  <c r="F37" i="24"/>
  <c r="F36" i="24"/>
  <c r="K36" i="24" s="1"/>
  <c r="F35" i="24"/>
  <c r="F34" i="24"/>
  <c r="F33" i="24"/>
  <c r="F32" i="24"/>
  <c r="F31" i="24"/>
  <c r="F30" i="24"/>
  <c r="L30" i="24" s="1"/>
  <c r="F29" i="24"/>
  <c r="H29" i="24" s="1"/>
  <c r="F28" i="24"/>
  <c r="F27" i="24"/>
  <c r="F26" i="24"/>
  <c r="F25" i="24"/>
  <c r="M25" i="24" s="1"/>
  <c r="F24" i="24"/>
  <c r="G24" i="24" s="1"/>
  <c r="F23" i="24"/>
  <c r="F22" i="24"/>
  <c r="F21" i="24"/>
  <c r="F20" i="24"/>
  <c r="K20" i="24" s="1"/>
  <c r="F19" i="24"/>
  <c r="F18" i="24"/>
  <c r="F17" i="24"/>
  <c r="F16" i="24"/>
  <c r="F15" i="24"/>
  <c r="F10" i="24"/>
  <c r="L10" i="24" s="1"/>
  <c r="F9" i="24"/>
  <c r="K9" i="24" s="1"/>
  <c r="F8" i="24"/>
  <c r="F7" i="24"/>
  <c r="F6" i="24"/>
  <c r="K6" i="24" s="1"/>
  <c r="F5" i="24"/>
  <c r="L5" i="24" s="1"/>
  <c r="F4" i="24"/>
  <c r="F246" i="23"/>
  <c r="F245" i="23"/>
  <c r="F244" i="23"/>
  <c r="F243" i="23"/>
  <c r="F242" i="23"/>
  <c r="F241" i="23"/>
  <c r="L241" i="23" s="1"/>
  <c r="F240" i="23"/>
  <c r="I240" i="23" s="1"/>
  <c r="F239" i="23"/>
  <c r="F238" i="23"/>
  <c r="F237" i="23"/>
  <c r="F236" i="23"/>
  <c r="H236" i="23" s="1"/>
  <c r="F235" i="23"/>
  <c r="F234" i="23"/>
  <c r="F233" i="23"/>
  <c r="L233" i="23" s="1"/>
  <c r="F232" i="23"/>
  <c r="I232" i="23" s="1"/>
  <c r="F231" i="23"/>
  <c r="L231" i="23" s="1"/>
  <c r="F230" i="23"/>
  <c r="F229" i="23"/>
  <c r="F228" i="23"/>
  <c r="F227" i="23"/>
  <c r="F226" i="23"/>
  <c r="F225" i="23"/>
  <c r="L225" i="23" s="1"/>
  <c r="F224" i="23"/>
  <c r="I224" i="23" s="1"/>
  <c r="F223" i="23"/>
  <c r="F222" i="23"/>
  <c r="F221" i="23"/>
  <c r="F215" i="23"/>
  <c r="I215" i="23" s="1"/>
  <c r="F214" i="23"/>
  <c r="F213" i="23"/>
  <c r="F212" i="23"/>
  <c r="L212" i="23" s="1"/>
  <c r="F210" i="23"/>
  <c r="I210" i="23" s="1"/>
  <c r="F208" i="23"/>
  <c r="L208" i="23" s="1"/>
  <c r="F207" i="23"/>
  <c r="F206" i="23"/>
  <c r="F205" i="23"/>
  <c r="F204" i="23"/>
  <c r="F198" i="23"/>
  <c r="F197" i="23"/>
  <c r="M197" i="23" s="1"/>
  <c r="F196" i="23"/>
  <c r="J196" i="23" s="1"/>
  <c r="F195" i="23"/>
  <c r="F194" i="23"/>
  <c r="F193" i="23"/>
  <c r="F192" i="23"/>
  <c r="M192" i="23" s="1"/>
  <c r="F191" i="23"/>
  <c r="F190" i="23"/>
  <c r="F185" i="23"/>
  <c r="F184" i="23"/>
  <c r="M184" i="23" s="1"/>
  <c r="F183" i="23"/>
  <c r="K183" i="23" s="1"/>
  <c r="F182" i="23"/>
  <c r="F181" i="23"/>
  <c r="F180" i="23"/>
  <c r="F179" i="23"/>
  <c r="F178" i="23"/>
  <c r="F177" i="23"/>
  <c r="I177" i="23" s="1"/>
  <c r="F176" i="23"/>
  <c r="H176" i="23" s="1"/>
  <c r="F175" i="23"/>
  <c r="F174" i="23"/>
  <c r="F173" i="23"/>
  <c r="F172" i="23"/>
  <c r="M172" i="23" s="1"/>
  <c r="F171" i="23"/>
  <c r="F170" i="23"/>
  <c r="H170" i="23" s="1"/>
  <c r="F168" i="23"/>
  <c r="F167" i="23"/>
  <c r="M167" i="23" s="1"/>
  <c r="F166" i="23"/>
  <c r="M166" i="23" s="1"/>
  <c r="F165" i="23"/>
  <c r="F159" i="23"/>
  <c r="F158" i="23"/>
  <c r="F157" i="23"/>
  <c r="F156" i="23"/>
  <c r="F155" i="23"/>
  <c r="H155" i="23" s="1"/>
  <c r="F153" i="23"/>
  <c r="G153" i="23" s="1"/>
  <c r="F152" i="23"/>
  <c r="F151" i="23"/>
  <c r="F150" i="23"/>
  <c r="F148" i="23"/>
  <c r="M148" i="23" s="1"/>
  <c r="F147" i="23"/>
  <c r="F146" i="23"/>
  <c r="F145" i="23"/>
  <c r="F144" i="23"/>
  <c r="M144" i="23" s="1"/>
  <c r="F142" i="23"/>
  <c r="H142" i="23" s="1"/>
  <c r="F141" i="23"/>
  <c r="F140" i="23"/>
  <c r="F139" i="23"/>
  <c r="F138" i="23"/>
  <c r="F135" i="23"/>
  <c r="F134" i="23"/>
  <c r="H134" i="23" s="1"/>
  <c r="F133" i="23"/>
  <c r="G133" i="23" s="1"/>
  <c r="F132" i="23"/>
  <c r="F131" i="23"/>
  <c r="F130" i="23"/>
  <c r="F129" i="23"/>
  <c r="K129" i="23" s="1"/>
  <c r="F123" i="23"/>
  <c r="F122" i="23"/>
  <c r="F121" i="23"/>
  <c r="F120" i="23"/>
  <c r="M120" i="23" s="1"/>
  <c r="F119" i="23"/>
  <c r="J119" i="23" s="1"/>
  <c r="F118" i="23"/>
  <c r="F116" i="23"/>
  <c r="F115" i="23"/>
  <c r="F114" i="23"/>
  <c r="F113" i="23"/>
  <c r="F112" i="23"/>
  <c r="H112" i="23" s="1"/>
  <c r="F111" i="23"/>
  <c r="G111" i="23" s="1"/>
  <c r="F110" i="23"/>
  <c r="F109" i="23"/>
  <c r="F107" i="23"/>
  <c r="F106" i="23"/>
  <c r="M106" i="23" s="1"/>
  <c r="F105" i="23"/>
  <c r="F104" i="23"/>
  <c r="F103" i="23"/>
  <c r="F101" i="23"/>
  <c r="M101" i="23" s="1"/>
  <c r="F100" i="23"/>
  <c r="H100" i="23" s="1"/>
  <c r="F99" i="23"/>
  <c r="F98" i="23"/>
  <c r="F97" i="23"/>
  <c r="F96" i="23"/>
  <c r="F95" i="23"/>
  <c r="F94" i="23"/>
  <c r="H94" i="23" s="1"/>
  <c r="F93" i="23"/>
  <c r="K93" i="23" s="1"/>
  <c r="F92" i="23"/>
  <c r="L92" i="23" s="1"/>
  <c r="F91" i="23"/>
  <c r="M91" i="23" s="1"/>
  <c r="F90" i="23"/>
  <c r="F84" i="23"/>
  <c r="M84" i="23" s="1"/>
  <c r="F83" i="23"/>
  <c r="F82" i="23"/>
  <c r="F81" i="23"/>
  <c r="H81" i="23" s="1"/>
  <c r="F80" i="23"/>
  <c r="G80" i="23" s="1"/>
  <c r="F79" i="23"/>
  <c r="J79" i="23" s="1"/>
  <c r="F78" i="23"/>
  <c r="F77" i="23"/>
  <c r="F76" i="23"/>
  <c r="F75" i="23"/>
  <c r="F74" i="23"/>
  <c r="F73" i="23"/>
  <c r="F72" i="23"/>
  <c r="M72" i="23" s="1"/>
  <c r="F71" i="23"/>
  <c r="F70" i="23"/>
  <c r="F69" i="23"/>
  <c r="M69" i="23" s="1"/>
  <c r="F68" i="23"/>
  <c r="M68" i="23" s="1"/>
  <c r="F63" i="23"/>
  <c r="F62" i="23"/>
  <c r="F61" i="23"/>
  <c r="G61" i="23" s="1"/>
  <c r="F60" i="23"/>
  <c r="M60" i="23" s="1"/>
  <c r="F59" i="23"/>
  <c r="H59" i="23" s="1"/>
  <c r="F58" i="23"/>
  <c r="F57" i="23"/>
  <c r="F56" i="23"/>
  <c r="F55" i="23"/>
  <c r="F54" i="23"/>
  <c r="F53" i="23"/>
  <c r="F52" i="23"/>
  <c r="M52" i="23" s="1"/>
  <c r="F51" i="23"/>
  <c r="F50" i="23"/>
  <c r="F49" i="23"/>
  <c r="F48" i="23"/>
  <c r="L48" i="23" s="1"/>
  <c r="F47" i="23"/>
  <c r="F46" i="23"/>
  <c r="F45" i="23"/>
  <c r="J45" i="23" s="1"/>
  <c r="F44" i="23"/>
  <c r="M44" i="23" s="1"/>
  <c r="F38" i="23"/>
  <c r="F37" i="23"/>
  <c r="F36" i="23"/>
  <c r="F35" i="23"/>
  <c r="F34" i="23"/>
  <c r="F33" i="23"/>
  <c r="M33" i="23" s="1"/>
  <c r="F32" i="23"/>
  <c r="G32" i="23" s="1"/>
  <c r="F31" i="23"/>
  <c r="F30" i="23"/>
  <c r="F29" i="23"/>
  <c r="F28" i="23"/>
  <c r="F27" i="23"/>
  <c r="G27" i="23" s="1"/>
  <c r="F26" i="23"/>
  <c r="F25" i="23"/>
  <c r="H25" i="23" s="1"/>
  <c r="F24" i="23"/>
  <c r="K24" i="23" s="1"/>
  <c r="F23" i="23"/>
  <c r="M23" i="23" s="1"/>
  <c r="F22" i="23"/>
  <c r="M22" i="23" s="1"/>
  <c r="F21" i="23"/>
  <c r="F20" i="23"/>
  <c r="F19" i="23"/>
  <c r="F18" i="23"/>
  <c r="F17" i="23"/>
  <c r="M17" i="23" s="1"/>
  <c r="F16" i="23"/>
  <c r="L16" i="23" s="1"/>
  <c r="F15" i="23"/>
  <c r="F10" i="23"/>
  <c r="F9" i="23"/>
  <c r="F8" i="23"/>
  <c r="F7" i="23"/>
  <c r="J7" i="23" s="1"/>
  <c r="F6" i="23"/>
  <c r="F5" i="23"/>
  <c r="F4" i="23"/>
  <c r="L4" i="23" s="1"/>
  <c r="F246" i="18"/>
  <c r="F245" i="18"/>
  <c r="F244" i="18"/>
  <c r="F243" i="18"/>
  <c r="F242" i="18"/>
  <c r="F241" i="18"/>
  <c r="H241" i="18" s="1"/>
  <c r="F240" i="18"/>
  <c r="L240" i="18" s="1"/>
  <c r="F239" i="18"/>
  <c r="F238" i="18"/>
  <c r="F237" i="18"/>
  <c r="F236" i="18"/>
  <c r="F235" i="18"/>
  <c r="F234" i="18"/>
  <c r="F233" i="18"/>
  <c r="H233" i="18" s="1"/>
  <c r="F232" i="18"/>
  <c r="L232" i="18" s="1"/>
  <c r="F231" i="18"/>
  <c r="F230" i="18"/>
  <c r="F229" i="18"/>
  <c r="F228" i="18"/>
  <c r="L228" i="18" s="1"/>
  <c r="F227" i="18"/>
  <c r="F226" i="18"/>
  <c r="F225" i="18"/>
  <c r="H225" i="18" s="1"/>
  <c r="F224" i="18"/>
  <c r="L224" i="18" s="1"/>
  <c r="F223" i="18"/>
  <c r="F222" i="18"/>
  <c r="F221" i="18"/>
  <c r="F215" i="18"/>
  <c r="F214" i="18"/>
  <c r="F213" i="18"/>
  <c r="F212" i="18"/>
  <c r="H212" i="18" s="1"/>
  <c r="F210" i="18"/>
  <c r="F208" i="18"/>
  <c r="F207" i="18"/>
  <c r="F206" i="18"/>
  <c r="F205" i="18"/>
  <c r="L205" i="18" s="1"/>
  <c r="F204" i="18"/>
  <c r="F198" i="18"/>
  <c r="F197" i="18"/>
  <c r="I197" i="18" s="1"/>
  <c r="F196" i="18"/>
  <c r="M196" i="18" s="1"/>
  <c r="F195" i="18"/>
  <c r="F194" i="18"/>
  <c r="F193" i="18"/>
  <c r="F192" i="18"/>
  <c r="F191" i="18"/>
  <c r="F190" i="18"/>
  <c r="F185" i="18"/>
  <c r="I185" i="18" s="1"/>
  <c r="F184" i="18"/>
  <c r="H184" i="18" s="1"/>
  <c r="F183" i="18"/>
  <c r="K183" i="18" s="1"/>
  <c r="F182" i="18"/>
  <c r="F181" i="18"/>
  <c r="M181" i="18" s="1"/>
  <c r="F180" i="18"/>
  <c r="F179" i="18"/>
  <c r="F178" i="18"/>
  <c r="F177" i="18"/>
  <c r="G177" i="18" s="1"/>
  <c r="F176" i="18"/>
  <c r="L176" i="18" s="1"/>
  <c r="F175" i="18"/>
  <c r="F174" i="18"/>
  <c r="F173" i="18"/>
  <c r="F172" i="18"/>
  <c r="F171" i="18"/>
  <c r="F170" i="18"/>
  <c r="M170" i="18" s="1"/>
  <c r="F168" i="18"/>
  <c r="F167" i="18"/>
  <c r="G167" i="18" s="1"/>
  <c r="F166" i="18"/>
  <c r="M166" i="18" s="1"/>
  <c r="F165" i="18"/>
  <c r="F159" i="18"/>
  <c r="M159" i="18" s="1"/>
  <c r="F158" i="18"/>
  <c r="F157" i="18"/>
  <c r="F156" i="18"/>
  <c r="F155" i="18"/>
  <c r="G155" i="18" s="1"/>
  <c r="F153" i="18"/>
  <c r="M153" i="18" s="1"/>
  <c r="F152" i="18"/>
  <c r="F151" i="18"/>
  <c r="F150" i="18"/>
  <c r="F148" i="18"/>
  <c r="F147" i="18"/>
  <c r="F146" i="18"/>
  <c r="F145" i="18"/>
  <c r="F144" i="18"/>
  <c r="H144" i="18" s="1"/>
  <c r="F142" i="18"/>
  <c r="H142" i="18" s="1"/>
  <c r="F141" i="18"/>
  <c r="F140" i="18"/>
  <c r="J140" i="18" s="1"/>
  <c r="F139" i="18"/>
  <c r="F138" i="18"/>
  <c r="F135" i="18"/>
  <c r="F134" i="18"/>
  <c r="G134" i="18" s="1"/>
  <c r="F133" i="18"/>
  <c r="M133" i="18" s="1"/>
  <c r="F132" i="18"/>
  <c r="F131" i="18"/>
  <c r="F130" i="18"/>
  <c r="F129" i="18"/>
  <c r="F123" i="18"/>
  <c r="F122" i="18"/>
  <c r="F121" i="18"/>
  <c r="F120" i="18"/>
  <c r="H120" i="18" s="1"/>
  <c r="F119" i="18"/>
  <c r="K119" i="18" s="1"/>
  <c r="F118" i="18"/>
  <c r="F116" i="18"/>
  <c r="M116" i="18" s="1"/>
  <c r="F115" i="18"/>
  <c r="F114" i="18"/>
  <c r="F113" i="18"/>
  <c r="F112" i="18"/>
  <c r="G112" i="18" s="1"/>
  <c r="F111" i="18"/>
  <c r="H111" i="18" s="1"/>
  <c r="F110" i="18"/>
  <c r="F109" i="18"/>
  <c r="F107" i="18"/>
  <c r="F106" i="18"/>
  <c r="F105" i="18"/>
  <c r="F104" i="18"/>
  <c r="F103" i="18"/>
  <c r="F102" i="18"/>
  <c r="H102" i="18" s="1"/>
  <c r="F100" i="18"/>
  <c r="M100" i="18" s="1"/>
  <c r="F99" i="18"/>
  <c r="F98" i="18"/>
  <c r="J98" i="18" s="1"/>
  <c r="F97" i="18"/>
  <c r="F96" i="18"/>
  <c r="F95" i="18"/>
  <c r="F94" i="18"/>
  <c r="G94" i="18" s="1"/>
  <c r="F93" i="18"/>
  <c r="M93" i="18" s="1"/>
  <c r="F92" i="18"/>
  <c r="F91" i="18"/>
  <c r="L91" i="18" s="1"/>
  <c r="F90" i="18"/>
  <c r="F84" i="18"/>
  <c r="F83" i="18"/>
  <c r="F82" i="18"/>
  <c r="F81" i="18"/>
  <c r="G81" i="18" s="1"/>
  <c r="F80" i="18"/>
  <c r="H80" i="18" s="1"/>
  <c r="F79" i="18"/>
  <c r="M79" i="18" s="1"/>
  <c r="F78" i="18"/>
  <c r="F77" i="18"/>
  <c r="I77" i="18" s="1"/>
  <c r="F76" i="18"/>
  <c r="K76" i="18" s="1"/>
  <c r="F75" i="18"/>
  <c r="F74" i="18"/>
  <c r="F73" i="18"/>
  <c r="F72" i="18"/>
  <c r="M72" i="18" s="1"/>
  <c r="F71" i="18"/>
  <c r="F70" i="18"/>
  <c r="F69" i="18"/>
  <c r="G69" i="18" s="1"/>
  <c r="F68" i="18"/>
  <c r="F63" i="18"/>
  <c r="F62" i="18"/>
  <c r="F61" i="18"/>
  <c r="M61" i="18" s="1"/>
  <c r="F60" i="18"/>
  <c r="H60" i="18" s="1"/>
  <c r="F59" i="18"/>
  <c r="M59" i="18" s="1"/>
  <c r="F58" i="18"/>
  <c r="F57" i="18"/>
  <c r="G57" i="18" s="1"/>
  <c r="F56" i="18"/>
  <c r="I56" i="18" s="1"/>
  <c r="F55" i="18"/>
  <c r="F54" i="18"/>
  <c r="F53" i="18"/>
  <c r="F52" i="18"/>
  <c r="J52" i="18" s="1"/>
  <c r="F51" i="18"/>
  <c r="F50" i="18"/>
  <c r="F49" i="18"/>
  <c r="F48" i="18"/>
  <c r="M48" i="18" s="1"/>
  <c r="F47" i="18"/>
  <c r="F46" i="18"/>
  <c r="F45" i="18"/>
  <c r="M45" i="18" s="1"/>
  <c r="F44" i="18"/>
  <c r="F38" i="18"/>
  <c r="G38" i="18" s="1"/>
  <c r="F37" i="18"/>
  <c r="M37" i="18" s="1"/>
  <c r="F36" i="18"/>
  <c r="M36" i="18" s="1"/>
  <c r="F35" i="18"/>
  <c r="F34" i="18"/>
  <c r="F33" i="18"/>
  <c r="F32" i="18"/>
  <c r="M32" i="18" s="1"/>
  <c r="F31" i="18"/>
  <c r="K31" i="18" s="1"/>
  <c r="F30" i="18"/>
  <c r="F29" i="18"/>
  <c r="F28" i="18"/>
  <c r="F27" i="18"/>
  <c r="F26" i="18"/>
  <c r="F25" i="18"/>
  <c r="F24" i="18"/>
  <c r="M24" i="18" s="1"/>
  <c r="F23" i="18"/>
  <c r="I23" i="18" s="1"/>
  <c r="F22" i="18"/>
  <c r="M22" i="18" s="1"/>
  <c r="F21" i="18"/>
  <c r="M21" i="18" s="1"/>
  <c r="F20" i="18"/>
  <c r="G20" i="18" s="1"/>
  <c r="F19" i="18"/>
  <c r="F18" i="18"/>
  <c r="F17" i="18"/>
  <c r="F16" i="18"/>
  <c r="G16" i="18" s="1"/>
  <c r="F15" i="18"/>
  <c r="K15" i="18" s="1"/>
  <c r="F10" i="18"/>
  <c r="F9" i="18"/>
  <c r="F8" i="18"/>
  <c r="F7" i="18"/>
  <c r="F6" i="18"/>
  <c r="F5" i="18"/>
  <c r="F4" i="18"/>
  <c r="M4" i="18" s="1"/>
  <c r="F246" i="22"/>
  <c r="L246" i="22" s="1"/>
  <c r="E246" i="22"/>
  <c r="F245" i="22"/>
  <c r="L245" i="22" s="1"/>
  <c r="E245" i="22"/>
  <c r="F244" i="22"/>
  <c r="L244" i="22" s="1"/>
  <c r="E244" i="22"/>
  <c r="F243" i="22"/>
  <c r="L243" i="22" s="1"/>
  <c r="E243" i="22"/>
  <c r="F242" i="22"/>
  <c r="L242" i="22" s="1"/>
  <c r="E242" i="22"/>
  <c r="F241" i="22"/>
  <c r="L241" i="22" s="1"/>
  <c r="E241" i="22"/>
  <c r="F240" i="22"/>
  <c r="L240" i="22" s="1"/>
  <c r="E240" i="22"/>
  <c r="F239" i="22"/>
  <c r="L239" i="22" s="1"/>
  <c r="E239" i="22"/>
  <c r="H238" i="22"/>
  <c r="F238" i="22"/>
  <c r="L238" i="22" s="1"/>
  <c r="E238" i="22"/>
  <c r="F237" i="22"/>
  <c r="L237" i="22" s="1"/>
  <c r="E237" i="22"/>
  <c r="F236" i="22"/>
  <c r="L236" i="22" s="1"/>
  <c r="E236" i="22"/>
  <c r="F235" i="22"/>
  <c r="L235" i="22" s="1"/>
  <c r="E235" i="22"/>
  <c r="F234" i="22"/>
  <c r="L234" i="22" s="1"/>
  <c r="E234" i="22"/>
  <c r="F233" i="22"/>
  <c r="L233" i="22" s="1"/>
  <c r="E233" i="22"/>
  <c r="F232" i="22"/>
  <c r="L232" i="22" s="1"/>
  <c r="E232" i="22"/>
  <c r="F231" i="22"/>
  <c r="L231" i="22" s="1"/>
  <c r="E231" i="22"/>
  <c r="F230" i="22"/>
  <c r="L230" i="22" s="1"/>
  <c r="E230" i="22"/>
  <c r="F229" i="22"/>
  <c r="L229" i="22" s="1"/>
  <c r="E229" i="22"/>
  <c r="F228" i="22"/>
  <c r="L228" i="22" s="1"/>
  <c r="E228" i="22"/>
  <c r="F227" i="22"/>
  <c r="L227" i="22" s="1"/>
  <c r="E227" i="22"/>
  <c r="F226" i="22"/>
  <c r="L226" i="22" s="1"/>
  <c r="E226" i="22"/>
  <c r="F225" i="22"/>
  <c r="L225" i="22" s="1"/>
  <c r="E225" i="22"/>
  <c r="F224" i="22"/>
  <c r="L224" i="22" s="1"/>
  <c r="E224" i="22"/>
  <c r="F223" i="22"/>
  <c r="L223" i="22" s="1"/>
  <c r="E223" i="22"/>
  <c r="F222" i="22"/>
  <c r="L222" i="22" s="1"/>
  <c r="E222" i="22"/>
  <c r="F221" i="22"/>
  <c r="L221" i="22" s="1"/>
  <c r="E221" i="22"/>
  <c r="F215" i="22"/>
  <c r="L215" i="22" s="1"/>
  <c r="E215" i="22"/>
  <c r="F214" i="22"/>
  <c r="L214" i="22" s="1"/>
  <c r="E214" i="22"/>
  <c r="F213" i="22"/>
  <c r="L213" i="22" s="1"/>
  <c r="E213" i="22"/>
  <c r="F212" i="22"/>
  <c r="L212" i="22" s="1"/>
  <c r="E212" i="22"/>
  <c r="F210" i="22"/>
  <c r="L210" i="22" s="1"/>
  <c r="E210" i="22"/>
  <c r="F208" i="22"/>
  <c r="L208" i="22" s="1"/>
  <c r="E208" i="22"/>
  <c r="F207" i="22"/>
  <c r="L207" i="22" s="1"/>
  <c r="E207" i="22"/>
  <c r="F206" i="22"/>
  <c r="L206" i="22" s="1"/>
  <c r="E206" i="22"/>
  <c r="F205" i="22"/>
  <c r="L205" i="22" s="1"/>
  <c r="E205" i="22"/>
  <c r="F204" i="22"/>
  <c r="L204" i="22" s="1"/>
  <c r="E204" i="22"/>
  <c r="F198" i="22"/>
  <c r="M198" i="22" s="1"/>
  <c r="E198" i="22"/>
  <c r="F197" i="22"/>
  <c r="M197" i="22" s="1"/>
  <c r="E197" i="22"/>
  <c r="F196" i="22"/>
  <c r="M196" i="22" s="1"/>
  <c r="E196" i="22"/>
  <c r="F195" i="22"/>
  <c r="M195" i="22" s="1"/>
  <c r="E195" i="22"/>
  <c r="F194" i="22"/>
  <c r="M194" i="22" s="1"/>
  <c r="E194" i="22"/>
  <c r="F193" i="22"/>
  <c r="M193" i="22" s="1"/>
  <c r="E193" i="22"/>
  <c r="F192" i="22"/>
  <c r="M192" i="22" s="1"/>
  <c r="E192" i="22"/>
  <c r="F191" i="22"/>
  <c r="M191" i="22" s="1"/>
  <c r="E191" i="22"/>
  <c r="F190" i="22"/>
  <c r="M190" i="22" s="1"/>
  <c r="E190" i="22"/>
  <c r="F185" i="22"/>
  <c r="M185" i="22" s="1"/>
  <c r="E185" i="22"/>
  <c r="F184" i="22"/>
  <c r="H184" i="22" s="1"/>
  <c r="E184" i="22"/>
  <c r="F183" i="22"/>
  <c r="E183" i="22"/>
  <c r="F182" i="22"/>
  <c r="L182" i="22" s="1"/>
  <c r="E182" i="22"/>
  <c r="F181" i="22"/>
  <c r="M181" i="22" s="1"/>
  <c r="E181" i="22"/>
  <c r="F180" i="22"/>
  <c r="M180" i="22" s="1"/>
  <c r="E180" i="22"/>
  <c r="F179" i="22"/>
  <c r="E179" i="22"/>
  <c r="F178" i="22"/>
  <c r="M178" i="22" s="1"/>
  <c r="E178" i="22"/>
  <c r="F177" i="22"/>
  <c r="G177" i="22" s="1"/>
  <c r="E177" i="22"/>
  <c r="F176" i="22"/>
  <c r="E176" i="22"/>
  <c r="F175" i="22"/>
  <c r="M175" i="22" s="1"/>
  <c r="E175" i="22"/>
  <c r="F174" i="22"/>
  <c r="M174" i="22" s="1"/>
  <c r="E174" i="22"/>
  <c r="F173" i="22"/>
  <c r="M173" i="22" s="1"/>
  <c r="E173" i="22"/>
  <c r="F172" i="22"/>
  <c r="M172" i="22" s="1"/>
  <c r="E172" i="22"/>
  <c r="F171" i="22"/>
  <c r="E171" i="22"/>
  <c r="F170" i="22"/>
  <c r="M170" i="22" s="1"/>
  <c r="E170" i="22"/>
  <c r="F168" i="22"/>
  <c r="M168" i="22" s="1"/>
  <c r="E168" i="22"/>
  <c r="F167" i="22"/>
  <c r="H167" i="22" s="1"/>
  <c r="E167" i="22"/>
  <c r="F166" i="22"/>
  <c r="M166" i="22" s="1"/>
  <c r="E166" i="22"/>
  <c r="F165" i="22"/>
  <c r="M165" i="22" s="1"/>
  <c r="E165" i="22"/>
  <c r="F159" i="22"/>
  <c r="M159" i="22" s="1"/>
  <c r="E159" i="22"/>
  <c r="F158" i="22"/>
  <c r="E158" i="22"/>
  <c r="F157" i="22"/>
  <c r="K157" i="22" s="1"/>
  <c r="E157" i="22"/>
  <c r="F156" i="22"/>
  <c r="M156" i="22" s="1"/>
  <c r="E156" i="22"/>
  <c r="F155" i="22"/>
  <c r="G155" i="22" s="1"/>
  <c r="E155" i="22"/>
  <c r="F153" i="22"/>
  <c r="E153" i="22"/>
  <c r="F152" i="22"/>
  <c r="L152" i="22" s="1"/>
  <c r="E152" i="22"/>
  <c r="F151" i="22"/>
  <c r="M151" i="22" s="1"/>
  <c r="E151" i="22"/>
  <c r="F150" i="22"/>
  <c r="M150" i="22" s="1"/>
  <c r="E150" i="22"/>
  <c r="F148" i="22"/>
  <c r="G148" i="22" s="1"/>
  <c r="E148" i="22"/>
  <c r="F147" i="22"/>
  <c r="E147" i="22"/>
  <c r="F146" i="22"/>
  <c r="J146" i="22" s="1"/>
  <c r="E146" i="22"/>
  <c r="F145" i="22"/>
  <c r="M145" i="22" s="1"/>
  <c r="E145" i="22"/>
  <c r="F144" i="22"/>
  <c r="H144" i="22" s="1"/>
  <c r="E144" i="22"/>
  <c r="F142" i="22"/>
  <c r="M142" i="22" s="1"/>
  <c r="E142" i="22"/>
  <c r="F141" i="22"/>
  <c r="G141" i="22" s="1"/>
  <c r="E141" i="22"/>
  <c r="F140" i="22"/>
  <c r="M140" i="22" s="1"/>
  <c r="E140" i="22"/>
  <c r="F139" i="22"/>
  <c r="E139" i="22"/>
  <c r="F138" i="22"/>
  <c r="K138" i="22" s="1"/>
  <c r="E138" i="22"/>
  <c r="F135" i="22"/>
  <c r="M135" i="22" s="1"/>
  <c r="E135" i="22"/>
  <c r="M134" i="22"/>
  <c r="F134" i="22"/>
  <c r="G134" i="22" s="1"/>
  <c r="E134" i="22"/>
  <c r="F133" i="22"/>
  <c r="M133" i="22" s="1"/>
  <c r="E133" i="22"/>
  <c r="F132" i="22"/>
  <c r="M132" i="22" s="1"/>
  <c r="E132" i="22"/>
  <c r="F131" i="22"/>
  <c r="M131" i="22" s="1"/>
  <c r="E131" i="22"/>
  <c r="F130" i="22"/>
  <c r="H130" i="22" s="1"/>
  <c r="E130" i="22"/>
  <c r="F129" i="22"/>
  <c r="E129" i="22"/>
  <c r="F123" i="22"/>
  <c r="E123" i="22"/>
  <c r="F122" i="22"/>
  <c r="M122" i="22" s="1"/>
  <c r="E122" i="22"/>
  <c r="F121" i="22"/>
  <c r="M121" i="22" s="1"/>
  <c r="E121" i="22"/>
  <c r="F120" i="22"/>
  <c r="H120" i="22" s="1"/>
  <c r="E120" i="22"/>
  <c r="F119" i="22"/>
  <c r="I119" i="22" s="1"/>
  <c r="E119" i="22"/>
  <c r="F118" i="22"/>
  <c r="M118" i="22" s="1"/>
  <c r="E118" i="22"/>
  <c r="F116" i="22"/>
  <c r="K116" i="22" s="1"/>
  <c r="E116" i="22"/>
  <c r="F115" i="22"/>
  <c r="M115" i="22" s="1"/>
  <c r="E115" i="22"/>
  <c r="F114" i="22"/>
  <c r="M114" i="22" s="1"/>
  <c r="E114" i="22"/>
  <c r="F113" i="22"/>
  <c r="M113" i="22" s="1"/>
  <c r="E113" i="22"/>
  <c r="F112" i="22"/>
  <c r="G112" i="22" s="1"/>
  <c r="E112" i="22"/>
  <c r="F111" i="22"/>
  <c r="H111" i="22" s="1"/>
  <c r="E111" i="22"/>
  <c r="F110" i="22"/>
  <c r="J110" i="22" s="1"/>
  <c r="E110" i="22"/>
  <c r="F109" i="22"/>
  <c r="J109" i="22" s="1"/>
  <c r="E109" i="22"/>
  <c r="F107" i="22"/>
  <c r="M107" i="22" s="1"/>
  <c r="E107" i="22"/>
  <c r="F106" i="22"/>
  <c r="L106" i="22" s="1"/>
  <c r="E106" i="22"/>
  <c r="F105" i="22"/>
  <c r="J105" i="22" s="1"/>
  <c r="E105" i="22"/>
  <c r="J104" i="22"/>
  <c r="H104" i="22"/>
  <c r="F104" i="22"/>
  <c r="M104" i="22" s="1"/>
  <c r="E104" i="22"/>
  <c r="F103" i="22"/>
  <c r="G103" i="22" s="1"/>
  <c r="E103" i="22"/>
  <c r="F102" i="22"/>
  <c r="M102" i="22" s="1"/>
  <c r="E102" i="22"/>
  <c r="F100" i="22"/>
  <c r="I100" i="22" s="1"/>
  <c r="E100" i="22"/>
  <c r="F99" i="22"/>
  <c r="M99" i="22" s="1"/>
  <c r="E99" i="22"/>
  <c r="F98" i="22"/>
  <c r="K98" i="22" s="1"/>
  <c r="E98" i="22"/>
  <c r="F97" i="22"/>
  <c r="M97" i="22" s="1"/>
  <c r="E97" i="22"/>
  <c r="K96" i="22"/>
  <c r="J96" i="22"/>
  <c r="F96" i="22"/>
  <c r="M96" i="22" s="1"/>
  <c r="E96" i="22"/>
  <c r="F95" i="22"/>
  <c r="M95" i="22" s="1"/>
  <c r="E95" i="22"/>
  <c r="F94" i="22"/>
  <c r="G94" i="22" s="1"/>
  <c r="E94" i="22"/>
  <c r="F93" i="22"/>
  <c r="H93" i="22" s="1"/>
  <c r="E93" i="22"/>
  <c r="F92" i="22"/>
  <c r="M92" i="22" s="1"/>
  <c r="E92" i="22"/>
  <c r="F91" i="22"/>
  <c r="J91" i="22" s="1"/>
  <c r="E91" i="22"/>
  <c r="F90" i="22"/>
  <c r="L90" i="22" s="1"/>
  <c r="E90" i="22"/>
  <c r="F84" i="22"/>
  <c r="L84" i="22" s="1"/>
  <c r="E84" i="22"/>
  <c r="F83" i="22"/>
  <c r="H83" i="22" s="1"/>
  <c r="E83" i="22"/>
  <c r="F82" i="22"/>
  <c r="M82" i="22" s="1"/>
  <c r="E82" i="22"/>
  <c r="F81" i="22"/>
  <c r="G81" i="22" s="1"/>
  <c r="E81" i="22"/>
  <c r="F80" i="22"/>
  <c r="J80" i="22" s="1"/>
  <c r="E80" i="22"/>
  <c r="F79" i="22"/>
  <c r="I79" i="22" s="1"/>
  <c r="E79" i="22"/>
  <c r="F78" i="22"/>
  <c r="M78" i="22" s="1"/>
  <c r="E78" i="22"/>
  <c r="F77" i="22"/>
  <c r="K77" i="22" s="1"/>
  <c r="E77" i="22"/>
  <c r="F76" i="22"/>
  <c r="M76" i="22" s="1"/>
  <c r="E76" i="22"/>
  <c r="F75" i="22"/>
  <c r="M75" i="22" s="1"/>
  <c r="E75" i="22"/>
  <c r="F74" i="22"/>
  <c r="M74" i="22" s="1"/>
  <c r="E74" i="22"/>
  <c r="F73" i="22"/>
  <c r="G73" i="22" s="1"/>
  <c r="E73" i="22"/>
  <c r="F72" i="22"/>
  <c r="H72" i="22" s="1"/>
  <c r="E72" i="22"/>
  <c r="F71" i="22"/>
  <c r="M71" i="22" s="1"/>
  <c r="E71" i="22"/>
  <c r="F70" i="22"/>
  <c r="J70" i="22" s="1"/>
  <c r="E70" i="22"/>
  <c r="F69" i="22"/>
  <c r="M69" i="22" s="1"/>
  <c r="E69" i="22"/>
  <c r="F68" i="22"/>
  <c r="L68" i="22" s="1"/>
  <c r="E68" i="22"/>
  <c r="F63" i="22"/>
  <c r="K63" i="22" s="1"/>
  <c r="E63" i="22"/>
  <c r="F62" i="22"/>
  <c r="M62" i="22" s="1"/>
  <c r="E62" i="22"/>
  <c r="F61" i="22"/>
  <c r="G61" i="22" s="1"/>
  <c r="E61" i="22"/>
  <c r="F60" i="22"/>
  <c r="M60" i="22" s="1"/>
  <c r="E60" i="22"/>
  <c r="F59" i="22"/>
  <c r="I59" i="22" s="1"/>
  <c r="E59" i="22"/>
  <c r="F58" i="22"/>
  <c r="L58" i="22" s="1"/>
  <c r="E58" i="22"/>
  <c r="F57" i="22"/>
  <c r="K57" i="22" s="1"/>
  <c r="E57" i="22"/>
  <c r="F56" i="22"/>
  <c r="I56" i="22" s="1"/>
  <c r="E56" i="22"/>
  <c r="F55" i="22"/>
  <c r="M55" i="22" s="1"/>
  <c r="E55" i="22"/>
  <c r="F54" i="22"/>
  <c r="I54" i="22" s="1"/>
  <c r="E54" i="22"/>
  <c r="M53" i="22"/>
  <c r="F53" i="22"/>
  <c r="G53" i="22" s="1"/>
  <c r="E53" i="22"/>
  <c r="F52" i="22"/>
  <c r="H52" i="22" s="1"/>
  <c r="E52" i="22"/>
  <c r="F51" i="22"/>
  <c r="L51" i="22" s="1"/>
  <c r="E51" i="22"/>
  <c r="F50" i="22"/>
  <c r="J50" i="22" s="1"/>
  <c r="E50" i="22"/>
  <c r="F49" i="22"/>
  <c r="H49" i="22" s="1"/>
  <c r="E49" i="22"/>
  <c r="F48" i="22"/>
  <c r="L48" i="22" s="1"/>
  <c r="E48" i="22"/>
  <c r="F47" i="22"/>
  <c r="K47" i="22" s="1"/>
  <c r="E47" i="22"/>
  <c r="F46" i="22"/>
  <c r="J46" i="22" s="1"/>
  <c r="E46" i="22"/>
  <c r="F45" i="22"/>
  <c r="G45" i="22" s="1"/>
  <c r="E45" i="22"/>
  <c r="F44" i="22"/>
  <c r="E44" i="22"/>
  <c r="C39" i="22"/>
  <c r="F39" i="22" s="1"/>
  <c r="I39" i="22" s="1"/>
  <c r="F38" i="22"/>
  <c r="E38" i="22"/>
  <c r="F37" i="22"/>
  <c r="L37" i="22" s="1"/>
  <c r="E37" i="22"/>
  <c r="F36" i="22"/>
  <c r="E36" i="22"/>
  <c r="F35" i="22"/>
  <c r="H35" i="22" s="1"/>
  <c r="E35" i="22"/>
  <c r="F34" i="22"/>
  <c r="G34" i="22" s="1"/>
  <c r="E34" i="22"/>
  <c r="F33" i="22"/>
  <c r="M33" i="22" s="1"/>
  <c r="E33" i="22"/>
  <c r="F32" i="22"/>
  <c r="I32" i="22" s="1"/>
  <c r="E32" i="22"/>
  <c r="F31" i="22"/>
  <c r="L31" i="22" s="1"/>
  <c r="E31" i="22"/>
  <c r="F30" i="22"/>
  <c r="K30" i="22" s="1"/>
  <c r="E30" i="22"/>
  <c r="F29" i="22"/>
  <c r="I29" i="22" s="1"/>
  <c r="E29" i="22"/>
  <c r="F28" i="22"/>
  <c r="M28" i="22" s="1"/>
  <c r="E28" i="22"/>
  <c r="F27" i="22"/>
  <c r="G27" i="22" s="1"/>
  <c r="E27" i="22"/>
  <c r="F26" i="22"/>
  <c r="G26" i="22" s="1"/>
  <c r="E26" i="22"/>
  <c r="F25" i="22"/>
  <c r="H25" i="22" s="1"/>
  <c r="E25" i="22"/>
  <c r="F24" i="22"/>
  <c r="L24" i="22" s="1"/>
  <c r="E24" i="22"/>
  <c r="F23" i="22"/>
  <c r="J23" i="22" s="1"/>
  <c r="E23" i="22"/>
  <c r="F22" i="22"/>
  <c r="M22" i="22" s="1"/>
  <c r="E22" i="22"/>
  <c r="F21" i="22"/>
  <c r="L21" i="22" s="1"/>
  <c r="E21" i="22"/>
  <c r="F20" i="22"/>
  <c r="J20" i="22" s="1"/>
  <c r="E20" i="22"/>
  <c r="F19" i="22"/>
  <c r="I19" i="22" s="1"/>
  <c r="E19" i="22"/>
  <c r="F18" i="22"/>
  <c r="G18" i="22" s="1"/>
  <c r="E18" i="22"/>
  <c r="F17" i="22"/>
  <c r="I17" i="22" s="1"/>
  <c r="E17" i="22"/>
  <c r="F16" i="22"/>
  <c r="I16" i="22" s="1"/>
  <c r="E16" i="22"/>
  <c r="G15" i="22"/>
  <c r="F15" i="22"/>
  <c r="M15" i="22" s="1"/>
  <c r="E15" i="22"/>
  <c r="F10" i="22"/>
  <c r="K10" i="22" s="1"/>
  <c r="E10" i="22"/>
  <c r="F9" i="22"/>
  <c r="H9" i="22" s="1"/>
  <c r="E9" i="22"/>
  <c r="F8" i="22"/>
  <c r="M8" i="22" s="1"/>
  <c r="E8" i="22"/>
  <c r="F7" i="22"/>
  <c r="K7" i="22" s="1"/>
  <c r="E7" i="22"/>
  <c r="K6" i="22"/>
  <c r="F6" i="22"/>
  <c r="G6" i="22" s="1"/>
  <c r="E6" i="22"/>
  <c r="F5" i="22"/>
  <c r="H5" i="22" s="1"/>
  <c r="E5" i="22"/>
  <c r="F4" i="22"/>
  <c r="J4" i="22" s="1"/>
  <c r="E4" i="22"/>
  <c r="F246" i="19"/>
  <c r="L246" i="19" s="1"/>
  <c r="E246" i="19"/>
  <c r="F245" i="19"/>
  <c r="L245" i="19" s="1"/>
  <c r="E245" i="19"/>
  <c r="F244" i="19"/>
  <c r="L244" i="19" s="1"/>
  <c r="E244" i="19"/>
  <c r="F243" i="19"/>
  <c r="L243" i="19" s="1"/>
  <c r="E243" i="19"/>
  <c r="F242" i="19"/>
  <c r="L242" i="19" s="1"/>
  <c r="E242" i="19"/>
  <c r="F241" i="19"/>
  <c r="L241" i="19" s="1"/>
  <c r="E241" i="19"/>
  <c r="F240" i="19"/>
  <c r="L240" i="19" s="1"/>
  <c r="E240" i="19"/>
  <c r="F239" i="19"/>
  <c r="L239" i="19" s="1"/>
  <c r="E239" i="19"/>
  <c r="F238" i="19"/>
  <c r="L238" i="19" s="1"/>
  <c r="E238" i="19"/>
  <c r="F237" i="19"/>
  <c r="L237" i="19" s="1"/>
  <c r="E237" i="19"/>
  <c r="F236" i="19"/>
  <c r="L236" i="19" s="1"/>
  <c r="E236" i="19"/>
  <c r="F235" i="19"/>
  <c r="L235" i="19" s="1"/>
  <c r="E235" i="19"/>
  <c r="F234" i="19"/>
  <c r="L234" i="19" s="1"/>
  <c r="E234" i="19"/>
  <c r="F233" i="19"/>
  <c r="L233" i="19" s="1"/>
  <c r="E233" i="19"/>
  <c r="F232" i="19"/>
  <c r="L232" i="19" s="1"/>
  <c r="E232" i="19"/>
  <c r="F231" i="19"/>
  <c r="L231" i="19" s="1"/>
  <c r="E231" i="19"/>
  <c r="F230" i="19"/>
  <c r="L230" i="19" s="1"/>
  <c r="E230" i="19"/>
  <c r="F229" i="19"/>
  <c r="L229" i="19" s="1"/>
  <c r="E229" i="19"/>
  <c r="F228" i="19"/>
  <c r="L228" i="19" s="1"/>
  <c r="E228" i="19"/>
  <c r="F227" i="19"/>
  <c r="L227" i="19" s="1"/>
  <c r="E227" i="19"/>
  <c r="F226" i="19"/>
  <c r="L226" i="19" s="1"/>
  <c r="E226" i="19"/>
  <c r="F225" i="19"/>
  <c r="L225" i="19" s="1"/>
  <c r="E225" i="19"/>
  <c r="F224" i="19"/>
  <c r="L224" i="19" s="1"/>
  <c r="E224" i="19"/>
  <c r="F223" i="19"/>
  <c r="L223" i="19" s="1"/>
  <c r="E223" i="19"/>
  <c r="F222" i="19"/>
  <c r="L222" i="19" s="1"/>
  <c r="E222" i="19"/>
  <c r="F221" i="19"/>
  <c r="L221" i="19" s="1"/>
  <c r="E221" i="19"/>
  <c r="F215" i="19"/>
  <c r="L215" i="19" s="1"/>
  <c r="E215" i="19"/>
  <c r="F214" i="19"/>
  <c r="L214" i="19" s="1"/>
  <c r="E214" i="19"/>
  <c r="F213" i="19"/>
  <c r="L213" i="19" s="1"/>
  <c r="E213" i="19"/>
  <c r="F212" i="19"/>
  <c r="L212" i="19" s="1"/>
  <c r="E212" i="19"/>
  <c r="F210" i="19"/>
  <c r="L210" i="19" s="1"/>
  <c r="E210" i="19"/>
  <c r="F208" i="19"/>
  <c r="L208" i="19" s="1"/>
  <c r="E208" i="19"/>
  <c r="F207" i="19"/>
  <c r="L207" i="19" s="1"/>
  <c r="E207" i="19"/>
  <c r="F206" i="19"/>
  <c r="L206" i="19" s="1"/>
  <c r="E206" i="19"/>
  <c r="F205" i="19"/>
  <c r="L205" i="19" s="1"/>
  <c r="E205" i="19"/>
  <c r="F204" i="19"/>
  <c r="L204" i="19" s="1"/>
  <c r="E204" i="19"/>
  <c r="F198" i="19"/>
  <c r="M198" i="19" s="1"/>
  <c r="E198" i="19"/>
  <c r="F197" i="19"/>
  <c r="M197" i="19" s="1"/>
  <c r="E197" i="19"/>
  <c r="F196" i="19"/>
  <c r="M196" i="19" s="1"/>
  <c r="E196" i="19"/>
  <c r="F195" i="19"/>
  <c r="M195" i="19" s="1"/>
  <c r="E195" i="19"/>
  <c r="F194" i="19"/>
  <c r="M194" i="19" s="1"/>
  <c r="E194" i="19"/>
  <c r="F193" i="19"/>
  <c r="M193" i="19" s="1"/>
  <c r="E193" i="19"/>
  <c r="F192" i="19"/>
  <c r="M192" i="19" s="1"/>
  <c r="E192" i="19"/>
  <c r="F191" i="19"/>
  <c r="M191" i="19" s="1"/>
  <c r="E191" i="19"/>
  <c r="F190" i="19"/>
  <c r="M190" i="19" s="1"/>
  <c r="E190" i="19"/>
  <c r="F185" i="19"/>
  <c r="E185" i="19"/>
  <c r="F184" i="19"/>
  <c r="M184" i="19" s="1"/>
  <c r="E184" i="19"/>
  <c r="F183" i="19"/>
  <c r="G183" i="19" s="1"/>
  <c r="E183" i="19"/>
  <c r="F182" i="19"/>
  <c r="M182" i="19" s="1"/>
  <c r="E182" i="19"/>
  <c r="L181" i="19"/>
  <c r="F181" i="19"/>
  <c r="I181" i="19" s="1"/>
  <c r="E181" i="19"/>
  <c r="F180" i="19"/>
  <c r="M180" i="19" s="1"/>
  <c r="E180" i="19"/>
  <c r="F179" i="19"/>
  <c r="K179" i="19" s="1"/>
  <c r="E179" i="19"/>
  <c r="F178" i="19"/>
  <c r="M178" i="19" s="1"/>
  <c r="E178" i="19"/>
  <c r="F177" i="19"/>
  <c r="M177" i="19" s="1"/>
  <c r="E177" i="19"/>
  <c r="G176" i="19"/>
  <c r="F176" i="19"/>
  <c r="M176" i="19" s="1"/>
  <c r="E176" i="19"/>
  <c r="F175" i="19"/>
  <c r="M175" i="19" s="1"/>
  <c r="E175" i="19"/>
  <c r="F174" i="19"/>
  <c r="H174" i="19" s="1"/>
  <c r="E174" i="19"/>
  <c r="F173" i="19"/>
  <c r="K173" i="19" s="1"/>
  <c r="E173" i="19"/>
  <c r="F172" i="19"/>
  <c r="J172" i="19" s="1"/>
  <c r="E172" i="19"/>
  <c r="F171" i="19"/>
  <c r="M171" i="19" s="1"/>
  <c r="E171" i="19"/>
  <c r="F170" i="19"/>
  <c r="L170" i="19" s="1"/>
  <c r="E170" i="19"/>
  <c r="F168" i="19"/>
  <c r="E168" i="19"/>
  <c r="F167" i="19"/>
  <c r="M167" i="19" s="1"/>
  <c r="E167" i="19"/>
  <c r="M166" i="19"/>
  <c r="L166" i="19"/>
  <c r="K166" i="19"/>
  <c r="F166" i="19"/>
  <c r="G166" i="19" s="1"/>
  <c r="E166" i="19"/>
  <c r="F165" i="19"/>
  <c r="M165" i="19" s="1"/>
  <c r="E165" i="19"/>
  <c r="F159" i="19"/>
  <c r="I159" i="19" s="1"/>
  <c r="E159" i="19"/>
  <c r="F158" i="19"/>
  <c r="M158" i="19" s="1"/>
  <c r="E158" i="19"/>
  <c r="F157" i="19"/>
  <c r="K157" i="19" s="1"/>
  <c r="E157" i="19"/>
  <c r="F156" i="19"/>
  <c r="M156" i="19" s="1"/>
  <c r="E156" i="19"/>
  <c r="F155" i="19"/>
  <c r="M155" i="19" s="1"/>
  <c r="E155" i="19"/>
  <c r="L153" i="19"/>
  <c r="F153" i="19"/>
  <c r="M153" i="19" s="1"/>
  <c r="E153" i="19"/>
  <c r="F152" i="19"/>
  <c r="M152" i="19" s="1"/>
  <c r="E152" i="19"/>
  <c r="F151" i="19"/>
  <c r="H151" i="19" s="1"/>
  <c r="E151" i="19"/>
  <c r="F150" i="19"/>
  <c r="K150" i="19" s="1"/>
  <c r="E150" i="19"/>
  <c r="F148" i="19"/>
  <c r="J148" i="19" s="1"/>
  <c r="E148" i="19"/>
  <c r="F147" i="19"/>
  <c r="M147" i="19" s="1"/>
  <c r="E147" i="19"/>
  <c r="F146" i="19"/>
  <c r="L146" i="19" s="1"/>
  <c r="E146" i="19"/>
  <c r="F145" i="19"/>
  <c r="E145" i="19"/>
  <c r="F144" i="19"/>
  <c r="H144" i="19" s="1"/>
  <c r="E144" i="19"/>
  <c r="F142" i="19"/>
  <c r="G142" i="19" s="1"/>
  <c r="E142" i="19"/>
  <c r="F141" i="19"/>
  <c r="M141" i="19" s="1"/>
  <c r="E141" i="19"/>
  <c r="F140" i="19"/>
  <c r="I140" i="19" s="1"/>
  <c r="E140" i="19"/>
  <c r="F139" i="19"/>
  <c r="M139" i="19" s="1"/>
  <c r="E139" i="19"/>
  <c r="L138" i="19"/>
  <c r="F138" i="19"/>
  <c r="K138" i="19" s="1"/>
  <c r="E138" i="19"/>
  <c r="F135" i="19"/>
  <c r="E135" i="19"/>
  <c r="F134" i="19"/>
  <c r="M134" i="19" s="1"/>
  <c r="E134" i="19"/>
  <c r="F133" i="19"/>
  <c r="M133" i="19" s="1"/>
  <c r="E133" i="19"/>
  <c r="K132" i="19"/>
  <c r="F132" i="19"/>
  <c r="M132" i="19" s="1"/>
  <c r="E132" i="19"/>
  <c r="F131" i="19"/>
  <c r="H131" i="19" s="1"/>
  <c r="E131" i="19"/>
  <c r="F130" i="19"/>
  <c r="K130" i="19" s="1"/>
  <c r="E130" i="19"/>
  <c r="F129" i="19"/>
  <c r="J129" i="19" s="1"/>
  <c r="E129" i="19"/>
  <c r="F123" i="19"/>
  <c r="M123" i="19" s="1"/>
  <c r="E123" i="19"/>
  <c r="F122" i="19"/>
  <c r="L122" i="19" s="1"/>
  <c r="E122" i="19"/>
  <c r="F121" i="19"/>
  <c r="E121" i="19"/>
  <c r="F120" i="19"/>
  <c r="J120" i="19" s="1"/>
  <c r="E120" i="19"/>
  <c r="F119" i="19"/>
  <c r="G119" i="19" s="1"/>
  <c r="E119" i="19"/>
  <c r="F118" i="19"/>
  <c r="M118" i="19" s="1"/>
  <c r="E118" i="19"/>
  <c r="L116" i="19"/>
  <c r="K116" i="19"/>
  <c r="F116" i="19"/>
  <c r="I116" i="19" s="1"/>
  <c r="E116" i="19"/>
  <c r="F115" i="19"/>
  <c r="L115" i="19" s="1"/>
  <c r="E115" i="19"/>
  <c r="F114" i="19"/>
  <c r="K114" i="19" s="1"/>
  <c r="E114" i="19"/>
  <c r="F113" i="19"/>
  <c r="E113" i="19"/>
  <c r="F112" i="19"/>
  <c r="M112" i="19" s="1"/>
  <c r="E112" i="19"/>
  <c r="F111" i="19"/>
  <c r="M111" i="19" s="1"/>
  <c r="E111" i="19"/>
  <c r="F110" i="19"/>
  <c r="M110" i="19" s="1"/>
  <c r="E110" i="19"/>
  <c r="I109" i="19"/>
  <c r="F109" i="19"/>
  <c r="H109" i="19" s="1"/>
  <c r="E109" i="19"/>
  <c r="F107" i="19"/>
  <c r="K107" i="19" s="1"/>
  <c r="E107" i="19"/>
  <c r="F106" i="19"/>
  <c r="J106" i="19" s="1"/>
  <c r="E106" i="19"/>
  <c r="F105" i="19"/>
  <c r="E105" i="19"/>
  <c r="F104" i="19"/>
  <c r="L104" i="19" s="1"/>
  <c r="E104" i="19"/>
  <c r="F103" i="19"/>
  <c r="E103" i="19"/>
  <c r="F102" i="19"/>
  <c r="L102" i="19" s="1"/>
  <c r="E102" i="19"/>
  <c r="F100" i="19"/>
  <c r="G100" i="19" s="1"/>
  <c r="E100" i="19"/>
  <c r="F99" i="19"/>
  <c r="M99" i="19" s="1"/>
  <c r="E99" i="19"/>
  <c r="F98" i="19"/>
  <c r="I98" i="19" s="1"/>
  <c r="E98" i="19"/>
  <c r="F97" i="19"/>
  <c r="E97" i="19"/>
  <c r="F96" i="19"/>
  <c r="M96" i="19" s="1"/>
  <c r="E96" i="19"/>
  <c r="F95" i="19"/>
  <c r="E95" i="19"/>
  <c r="F94" i="19"/>
  <c r="H94" i="19" s="1"/>
  <c r="E94" i="19"/>
  <c r="F93" i="19"/>
  <c r="M93" i="19" s="1"/>
  <c r="E93" i="19"/>
  <c r="F92" i="19"/>
  <c r="M92" i="19" s="1"/>
  <c r="E92" i="19"/>
  <c r="F91" i="19"/>
  <c r="H91" i="19" s="1"/>
  <c r="E91" i="19"/>
  <c r="F90" i="19"/>
  <c r="K90" i="19" s="1"/>
  <c r="E90" i="19"/>
  <c r="F84" i="19"/>
  <c r="M84" i="19" s="1"/>
  <c r="E84" i="19"/>
  <c r="F83" i="19"/>
  <c r="E83" i="19"/>
  <c r="F82" i="19"/>
  <c r="L82" i="19" s="1"/>
  <c r="E82" i="19"/>
  <c r="F81" i="19"/>
  <c r="I81" i="19" s="1"/>
  <c r="E81" i="19"/>
  <c r="F80" i="19"/>
  <c r="M80" i="19" s="1"/>
  <c r="E80" i="19"/>
  <c r="F79" i="19"/>
  <c r="G79" i="19" s="1"/>
  <c r="E79" i="19"/>
  <c r="I78" i="19"/>
  <c r="F78" i="19"/>
  <c r="M78" i="19" s="1"/>
  <c r="E78" i="19"/>
  <c r="F77" i="19"/>
  <c r="I77" i="19" s="1"/>
  <c r="E77" i="19"/>
  <c r="F76" i="19"/>
  <c r="M76" i="19" s="1"/>
  <c r="E76" i="19"/>
  <c r="F75" i="19"/>
  <c r="E75" i="19"/>
  <c r="F74" i="19"/>
  <c r="E74" i="19"/>
  <c r="F73" i="19"/>
  <c r="E73" i="19"/>
  <c r="F72" i="19"/>
  <c r="M72" i="19" s="1"/>
  <c r="E72" i="19"/>
  <c r="F71" i="19"/>
  <c r="M71" i="19" s="1"/>
  <c r="E71" i="19"/>
  <c r="F70" i="19"/>
  <c r="H70" i="19" s="1"/>
  <c r="E70" i="19"/>
  <c r="F69" i="19"/>
  <c r="E69" i="19"/>
  <c r="M68" i="19"/>
  <c r="L68" i="19"/>
  <c r="F68" i="19"/>
  <c r="K68" i="19" s="1"/>
  <c r="E68" i="19"/>
  <c r="F63" i="19"/>
  <c r="E63" i="19"/>
  <c r="F62" i="19"/>
  <c r="L62" i="19" s="1"/>
  <c r="E62" i="19"/>
  <c r="F61" i="19"/>
  <c r="J61" i="19" s="1"/>
  <c r="E61" i="19"/>
  <c r="F60" i="19"/>
  <c r="J60" i="19" s="1"/>
  <c r="E60" i="19"/>
  <c r="F59" i="19"/>
  <c r="G59" i="19" s="1"/>
  <c r="E59" i="19"/>
  <c r="L58" i="19"/>
  <c r="F58" i="19"/>
  <c r="J58" i="19" s="1"/>
  <c r="E58" i="19"/>
  <c r="F57" i="19"/>
  <c r="I57" i="19" s="1"/>
  <c r="E57" i="19"/>
  <c r="F56" i="19"/>
  <c r="M56" i="19" s="1"/>
  <c r="E56" i="19"/>
  <c r="F55" i="19"/>
  <c r="H55" i="19" s="1"/>
  <c r="E55" i="19"/>
  <c r="F54" i="19"/>
  <c r="E54" i="19"/>
  <c r="F53" i="19"/>
  <c r="J53" i="19" s="1"/>
  <c r="E53" i="19"/>
  <c r="F52" i="19"/>
  <c r="M52" i="19" s="1"/>
  <c r="E52" i="19"/>
  <c r="F51" i="19"/>
  <c r="G51" i="19" s="1"/>
  <c r="E51" i="19"/>
  <c r="F50" i="19"/>
  <c r="H50" i="19" s="1"/>
  <c r="E50" i="19"/>
  <c r="F49" i="19"/>
  <c r="L49" i="19" s="1"/>
  <c r="E49" i="19"/>
  <c r="F48" i="19"/>
  <c r="G48" i="19" s="1"/>
  <c r="E48" i="19"/>
  <c r="F47" i="19"/>
  <c r="M47" i="19" s="1"/>
  <c r="E47" i="19"/>
  <c r="F46" i="19"/>
  <c r="E46" i="19"/>
  <c r="F45" i="19"/>
  <c r="E45" i="19"/>
  <c r="F44" i="19"/>
  <c r="L44" i="19" s="1"/>
  <c r="E44" i="19"/>
  <c r="C39" i="19"/>
  <c r="F38" i="19"/>
  <c r="M38" i="19" s="1"/>
  <c r="E38" i="19"/>
  <c r="F37" i="19"/>
  <c r="M37" i="19" s="1"/>
  <c r="E37" i="19"/>
  <c r="F36" i="19"/>
  <c r="L36" i="19" s="1"/>
  <c r="E36" i="19"/>
  <c r="F35" i="19"/>
  <c r="M35" i="19" s="1"/>
  <c r="E35" i="19"/>
  <c r="F34" i="19"/>
  <c r="E34" i="19"/>
  <c r="F33" i="19"/>
  <c r="K33" i="19" s="1"/>
  <c r="E33" i="19"/>
  <c r="F32" i="19"/>
  <c r="G32" i="19" s="1"/>
  <c r="E32" i="19"/>
  <c r="F31" i="19"/>
  <c r="E31" i="19"/>
  <c r="F30" i="19"/>
  <c r="E30" i="19"/>
  <c r="F29" i="19"/>
  <c r="M29" i="19" s="1"/>
  <c r="E29" i="19"/>
  <c r="F28" i="19"/>
  <c r="M28" i="19" s="1"/>
  <c r="E28" i="19"/>
  <c r="F27" i="19"/>
  <c r="M27" i="19" s="1"/>
  <c r="E27" i="19"/>
  <c r="K26" i="19"/>
  <c r="F26" i="19"/>
  <c r="J26" i="19" s="1"/>
  <c r="E26" i="19"/>
  <c r="F25" i="19"/>
  <c r="M25" i="19" s="1"/>
  <c r="E25" i="19"/>
  <c r="F24" i="19"/>
  <c r="G24" i="19" s="1"/>
  <c r="E24" i="19"/>
  <c r="F23" i="19"/>
  <c r="M23" i="19" s="1"/>
  <c r="E23" i="19"/>
  <c r="F22" i="19"/>
  <c r="I22" i="19" s="1"/>
  <c r="E22" i="19"/>
  <c r="F21" i="19"/>
  <c r="K21" i="19" s="1"/>
  <c r="E21" i="19"/>
  <c r="F20" i="19"/>
  <c r="K20" i="19" s="1"/>
  <c r="E20" i="19"/>
  <c r="F19" i="19"/>
  <c r="J19" i="19" s="1"/>
  <c r="E19" i="19"/>
  <c r="F18" i="19"/>
  <c r="M18" i="19" s="1"/>
  <c r="E18" i="19"/>
  <c r="F17" i="19"/>
  <c r="M17" i="19" s="1"/>
  <c r="E17" i="19"/>
  <c r="F16" i="19"/>
  <c r="G16" i="19" s="1"/>
  <c r="E16" i="19"/>
  <c r="F15" i="19"/>
  <c r="H15" i="19" s="1"/>
  <c r="E15" i="19"/>
  <c r="F10" i="19"/>
  <c r="I10" i="19" s="1"/>
  <c r="E10" i="19"/>
  <c r="F9" i="19"/>
  <c r="J9" i="19" s="1"/>
  <c r="E9" i="19"/>
  <c r="F8" i="19"/>
  <c r="K8" i="19" s="1"/>
  <c r="E8" i="19"/>
  <c r="F7" i="19"/>
  <c r="L7" i="19" s="1"/>
  <c r="E7" i="19"/>
  <c r="F6" i="19"/>
  <c r="M6" i="19" s="1"/>
  <c r="E6" i="19"/>
  <c r="F5" i="19"/>
  <c r="G5" i="19" s="1"/>
  <c r="E5" i="19"/>
  <c r="F4" i="19"/>
  <c r="M4" i="19" s="1"/>
  <c r="E4" i="19"/>
  <c r="F246" i="20"/>
  <c r="L246" i="20" s="1"/>
  <c r="E246" i="20"/>
  <c r="F245" i="20"/>
  <c r="L245" i="20" s="1"/>
  <c r="E245" i="20"/>
  <c r="F244" i="20"/>
  <c r="L244" i="20" s="1"/>
  <c r="E244" i="20"/>
  <c r="F243" i="20"/>
  <c r="E243" i="20"/>
  <c r="F242" i="20"/>
  <c r="L242" i="20" s="1"/>
  <c r="E242" i="20"/>
  <c r="F241" i="20"/>
  <c r="L241" i="20" s="1"/>
  <c r="E241" i="20"/>
  <c r="F240" i="20"/>
  <c r="L240" i="20" s="1"/>
  <c r="E240" i="20"/>
  <c r="F239" i="20"/>
  <c r="E239" i="20"/>
  <c r="F238" i="20"/>
  <c r="L238" i="20" s="1"/>
  <c r="E238" i="20"/>
  <c r="F237" i="20"/>
  <c r="L237" i="20" s="1"/>
  <c r="E237" i="20"/>
  <c r="F236" i="20"/>
  <c r="L236" i="20" s="1"/>
  <c r="E236" i="20"/>
  <c r="F235" i="20"/>
  <c r="E235" i="20"/>
  <c r="F234" i="20"/>
  <c r="L234" i="20" s="1"/>
  <c r="E234" i="20"/>
  <c r="F233" i="20"/>
  <c r="L233" i="20" s="1"/>
  <c r="E233" i="20"/>
  <c r="I232" i="20"/>
  <c r="F232" i="20"/>
  <c r="L232" i="20" s="1"/>
  <c r="E232" i="20"/>
  <c r="F231" i="20"/>
  <c r="E231" i="20"/>
  <c r="F230" i="20"/>
  <c r="L230" i="20" s="1"/>
  <c r="E230" i="20"/>
  <c r="F229" i="20"/>
  <c r="L229" i="20" s="1"/>
  <c r="E229" i="20"/>
  <c r="F228" i="20"/>
  <c r="L228" i="20" s="1"/>
  <c r="E228" i="20"/>
  <c r="F227" i="20"/>
  <c r="E227" i="20"/>
  <c r="F226" i="20"/>
  <c r="L226" i="20" s="1"/>
  <c r="E226" i="20"/>
  <c r="F225" i="20"/>
  <c r="L225" i="20" s="1"/>
  <c r="E225" i="20"/>
  <c r="F224" i="20"/>
  <c r="L224" i="20" s="1"/>
  <c r="E224" i="20"/>
  <c r="F223" i="20"/>
  <c r="E223" i="20"/>
  <c r="F222" i="20"/>
  <c r="L222" i="20" s="1"/>
  <c r="E222" i="20"/>
  <c r="F221" i="20"/>
  <c r="L221" i="20" s="1"/>
  <c r="E221" i="20"/>
  <c r="F215" i="20"/>
  <c r="L215" i="20" s="1"/>
  <c r="E215" i="20"/>
  <c r="F214" i="20"/>
  <c r="E214" i="20"/>
  <c r="F213" i="20"/>
  <c r="L213" i="20" s="1"/>
  <c r="E213" i="20"/>
  <c r="F212" i="20"/>
  <c r="L212" i="20" s="1"/>
  <c r="E212" i="20"/>
  <c r="F210" i="20"/>
  <c r="L210" i="20" s="1"/>
  <c r="E210" i="20"/>
  <c r="F208" i="20"/>
  <c r="E208" i="20"/>
  <c r="F207" i="20"/>
  <c r="L207" i="20" s="1"/>
  <c r="E207" i="20"/>
  <c r="F206" i="20"/>
  <c r="L206" i="20" s="1"/>
  <c r="E206" i="20"/>
  <c r="F205" i="20"/>
  <c r="L205" i="20" s="1"/>
  <c r="E205" i="20"/>
  <c r="F204" i="20"/>
  <c r="K204" i="20" s="1"/>
  <c r="E204" i="20"/>
  <c r="F198" i="20"/>
  <c r="M198" i="20" s="1"/>
  <c r="E198" i="20"/>
  <c r="F197" i="20"/>
  <c r="L197" i="20" s="1"/>
  <c r="E197" i="20"/>
  <c r="F196" i="20"/>
  <c r="M196" i="20" s="1"/>
  <c r="E196" i="20"/>
  <c r="F195" i="20"/>
  <c r="E195" i="20"/>
  <c r="F194" i="20"/>
  <c r="M194" i="20" s="1"/>
  <c r="E194" i="20"/>
  <c r="F193" i="20"/>
  <c r="E193" i="20"/>
  <c r="F192" i="20"/>
  <c r="M192" i="20" s="1"/>
  <c r="E192" i="20"/>
  <c r="F191" i="20"/>
  <c r="E191" i="20"/>
  <c r="F190" i="20"/>
  <c r="M190" i="20" s="1"/>
  <c r="E190" i="20"/>
  <c r="F185" i="20"/>
  <c r="K185" i="20" s="1"/>
  <c r="E185" i="20"/>
  <c r="F184" i="20"/>
  <c r="K184" i="20" s="1"/>
  <c r="E184" i="20"/>
  <c r="F183" i="20"/>
  <c r="G183" i="20" s="1"/>
  <c r="E183" i="20"/>
  <c r="F182" i="20"/>
  <c r="K182" i="20" s="1"/>
  <c r="E182" i="20"/>
  <c r="F181" i="20"/>
  <c r="E181" i="20"/>
  <c r="F180" i="20"/>
  <c r="M180" i="20" s="1"/>
  <c r="E180" i="20"/>
  <c r="F179" i="20"/>
  <c r="K179" i="20" s="1"/>
  <c r="E179" i="20"/>
  <c r="F178" i="20"/>
  <c r="E178" i="20"/>
  <c r="F177" i="20"/>
  <c r="K177" i="20" s="1"/>
  <c r="E177" i="20"/>
  <c r="M176" i="20"/>
  <c r="L176" i="20"/>
  <c r="F176" i="20"/>
  <c r="J176" i="20" s="1"/>
  <c r="E176" i="20"/>
  <c r="F175" i="20"/>
  <c r="M175" i="20" s="1"/>
  <c r="E175" i="20"/>
  <c r="F174" i="20"/>
  <c r="E174" i="20"/>
  <c r="M173" i="20"/>
  <c r="F173" i="20"/>
  <c r="L173" i="20" s="1"/>
  <c r="E173" i="20"/>
  <c r="F172" i="20"/>
  <c r="E172" i="20"/>
  <c r="F171" i="20"/>
  <c r="M171" i="20" s="1"/>
  <c r="E171" i="20"/>
  <c r="M170" i="20"/>
  <c r="F170" i="20"/>
  <c r="L170" i="20" s="1"/>
  <c r="E170" i="20"/>
  <c r="M168" i="20"/>
  <c r="F168" i="20"/>
  <c r="K168" i="20" s="1"/>
  <c r="E168" i="20"/>
  <c r="F167" i="20"/>
  <c r="L167" i="20" s="1"/>
  <c r="E167" i="20"/>
  <c r="M166" i="20"/>
  <c r="F166" i="20"/>
  <c r="G166" i="20" s="1"/>
  <c r="E166" i="20"/>
  <c r="F165" i="20"/>
  <c r="K165" i="20" s="1"/>
  <c r="E165" i="20"/>
  <c r="F159" i="20"/>
  <c r="E159" i="20"/>
  <c r="F158" i="20"/>
  <c r="J158" i="20" s="1"/>
  <c r="E158" i="20"/>
  <c r="F157" i="20"/>
  <c r="K157" i="20" s="1"/>
  <c r="E157" i="20"/>
  <c r="M156" i="20"/>
  <c r="L156" i="20"/>
  <c r="K156" i="20"/>
  <c r="F156" i="20"/>
  <c r="E156" i="20"/>
  <c r="F155" i="20"/>
  <c r="K155" i="20" s="1"/>
  <c r="E155" i="20"/>
  <c r="F153" i="20"/>
  <c r="M153" i="20" s="1"/>
  <c r="E153" i="20"/>
  <c r="F152" i="20"/>
  <c r="L152" i="20" s="1"/>
  <c r="E152" i="20"/>
  <c r="F151" i="20"/>
  <c r="E151" i="20"/>
  <c r="F150" i="20"/>
  <c r="M150" i="20" s="1"/>
  <c r="E150" i="20"/>
  <c r="F148" i="20"/>
  <c r="G148" i="20" s="1"/>
  <c r="E148" i="20"/>
  <c r="F147" i="20"/>
  <c r="M147" i="20" s="1"/>
  <c r="E147" i="20"/>
  <c r="F146" i="20"/>
  <c r="L146" i="20" s="1"/>
  <c r="E146" i="20"/>
  <c r="F145" i="20"/>
  <c r="K145" i="20" s="1"/>
  <c r="E145" i="20"/>
  <c r="F144" i="20"/>
  <c r="E144" i="20"/>
  <c r="F142" i="20"/>
  <c r="G142" i="20" s="1"/>
  <c r="E142" i="20"/>
  <c r="F141" i="20"/>
  <c r="K141" i="20" s="1"/>
  <c r="E141" i="20"/>
  <c r="F140" i="20"/>
  <c r="K140" i="20" s="1"/>
  <c r="E140" i="20"/>
  <c r="F139" i="20"/>
  <c r="G139" i="20" s="1"/>
  <c r="E139" i="20"/>
  <c r="F138" i="20"/>
  <c r="K138" i="20" s="1"/>
  <c r="E138" i="20"/>
  <c r="F135" i="20"/>
  <c r="M135" i="20" s="1"/>
  <c r="E135" i="20"/>
  <c r="F134" i="20"/>
  <c r="E134" i="20"/>
  <c r="F133" i="20"/>
  <c r="I133" i="20" s="1"/>
  <c r="E133" i="20"/>
  <c r="F132" i="20"/>
  <c r="E132" i="20"/>
  <c r="F131" i="20"/>
  <c r="M131" i="20" s="1"/>
  <c r="E131" i="20"/>
  <c r="F130" i="20"/>
  <c r="M130" i="20" s="1"/>
  <c r="E130" i="20"/>
  <c r="F129" i="20"/>
  <c r="E129" i="20"/>
  <c r="F123" i="20"/>
  <c r="M123" i="20" s="1"/>
  <c r="E123" i="20"/>
  <c r="F122" i="20"/>
  <c r="L122" i="20" s="1"/>
  <c r="E122" i="20"/>
  <c r="F121" i="20"/>
  <c r="I121" i="20" s="1"/>
  <c r="E121" i="20"/>
  <c r="F120" i="20"/>
  <c r="K120" i="20" s="1"/>
  <c r="E120" i="20"/>
  <c r="F119" i="20"/>
  <c r="G119" i="20" s="1"/>
  <c r="E119" i="20"/>
  <c r="F118" i="20"/>
  <c r="K118" i="20" s="1"/>
  <c r="E118" i="20"/>
  <c r="F116" i="20"/>
  <c r="E116" i="20"/>
  <c r="F115" i="20"/>
  <c r="M115" i="20" s="1"/>
  <c r="E115" i="20"/>
  <c r="F114" i="20"/>
  <c r="K114" i="20" s="1"/>
  <c r="E114" i="20"/>
  <c r="F113" i="20"/>
  <c r="E113" i="20"/>
  <c r="F112" i="20"/>
  <c r="E112" i="20"/>
  <c r="F111" i="20"/>
  <c r="M111" i="20" s="1"/>
  <c r="E111" i="20"/>
  <c r="F110" i="20"/>
  <c r="L110" i="20" s="1"/>
  <c r="E110" i="20"/>
  <c r="F109" i="20"/>
  <c r="E109" i="20"/>
  <c r="F107" i="20"/>
  <c r="E107" i="20"/>
  <c r="F106" i="20"/>
  <c r="K106" i="20" s="1"/>
  <c r="E106" i="20"/>
  <c r="F105" i="20"/>
  <c r="M105" i="20" s="1"/>
  <c r="E105" i="20"/>
  <c r="F104" i="20"/>
  <c r="L104" i="20" s="1"/>
  <c r="E104" i="20"/>
  <c r="F103" i="20"/>
  <c r="I103" i="20" s="1"/>
  <c r="E103" i="20"/>
  <c r="F102" i="20"/>
  <c r="G102" i="20" s="1"/>
  <c r="E102" i="20"/>
  <c r="M100" i="20"/>
  <c r="K100" i="20"/>
  <c r="F100" i="20"/>
  <c r="G100" i="20" s="1"/>
  <c r="E100" i="20"/>
  <c r="F99" i="20"/>
  <c r="M99" i="20" s="1"/>
  <c r="E99" i="20"/>
  <c r="F98" i="20"/>
  <c r="K98" i="20" s="1"/>
  <c r="E98" i="20"/>
  <c r="F97" i="20"/>
  <c r="M97" i="20" s="1"/>
  <c r="E97" i="20"/>
  <c r="F96" i="20"/>
  <c r="K96" i="20" s="1"/>
  <c r="E96" i="20"/>
  <c r="F95" i="20"/>
  <c r="H95" i="20" s="1"/>
  <c r="E95" i="20"/>
  <c r="F94" i="20"/>
  <c r="K94" i="20" s="1"/>
  <c r="E94" i="20"/>
  <c r="F93" i="20"/>
  <c r="M93" i="20" s="1"/>
  <c r="E93" i="20"/>
  <c r="F92" i="20"/>
  <c r="M92" i="20" s="1"/>
  <c r="E92" i="20"/>
  <c r="F91" i="20"/>
  <c r="M91" i="20" s="1"/>
  <c r="E91" i="20"/>
  <c r="F90" i="20"/>
  <c r="E90" i="20"/>
  <c r="F84" i="20"/>
  <c r="G84" i="20" s="1"/>
  <c r="E84" i="20"/>
  <c r="F83" i="20"/>
  <c r="E83" i="20"/>
  <c r="F82" i="20"/>
  <c r="L82" i="20" s="1"/>
  <c r="E82" i="20"/>
  <c r="F81" i="20"/>
  <c r="I81" i="20" s="1"/>
  <c r="E81" i="20"/>
  <c r="F80" i="20"/>
  <c r="K80" i="20" s="1"/>
  <c r="E80" i="20"/>
  <c r="F79" i="20"/>
  <c r="G79" i="20" s="1"/>
  <c r="E79" i="20"/>
  <c r="F78" i="20"/>
  <c r="K78" i="20" s="1"/>
  <c r="E78" i="20"/>
  <c r="L77" i="20"/>
  <c r="F77" i="20"/>
  <c r="J77" i="20" s="1"/>
  <c r="E77" i="20"/>
  <c r="F76" i="20"/>
  <c r="M76" i="20" s="1"/>
  <c r="E76" i="20"/>
  <c r="F75" i="20"/>
  <c r="K75" i="20" s="1"/>
  <c r="E75" i="20"/>
  <c r="F74" i="20"/>
  <c r="H74" i="20" s="1"/>
  <c r="E74" i="20"/>
  <c r="F73" i="20"/>
  <c r="E73" i="20"/>
  <c r="L72" i="20"/>
  <c r="F72" i="20"/>
  <c r="J72" i="20" s="1"/>
  <c r="E72" i="20"/>
  <c r="F71" i="20"/>
  <c r="J71" i="20" s="1"/>
  <c r="E71" i="20"/>
  <c r="F70" i="20"/>
  <c r="E70" i="20"/>
  <c r="F69" i="20"/>
  <c r="L69" i="20" s="1"/>
  <c r="E69" i="20"/>
  <c r="F68" i="20"/>
  <c r="E68" i="20"/>
  <c r="F63" i="20"/>
  <c r="G63" i="20" s="1"/>
  <c r="E63" i="20"/>
  <c r="F62" i="20"/>
  <c r="M62" i="20" s="1"/>
  <c r="E62" i="20"/>
  <c r="L61" i="20"/>
  <c r="F61" i="20"/>
  <c r="I61" i="20" s="1"/>
  <c r="E61" i="20"/>
  <c r="F60" i="20"/>
  <c r="J60" i="20" s="1"/>
  <c r="E60" i="20"/>
  <c r="F59" i="20"/>
  <c r="G59" i="20" s="1"/>
  <c r="E59" i="20"/>
  <c r="F58" i="20"/>
  <c r="K58" i="20" s="1"/>
  <c r="E58" i="20"/>
  <c r="F57" i="20"/>
  <c r="E57" i="20"/>
  <c r="F56" i="20"/>
  <c r="M56" i="20" s="1"/>
  <c r="E56" i="20"/>
  <c r="F55" i="20"/>
  <c r="K55" i="20" s="1"/>
  <c r="E55" i="20"/>
  <c r="F54" i="20"/>
  <c r="L54" i="20" s="1"/>
  <c r="E54" i="20"/>
  <c r="F53" i="20"/>
  <c r="E53" i="20"/>
  <c r="F52" i="20"/>
  <c r="I52" i="20" s="1"/>
  <c r="E52" i="20"/>
  <c r="F51" i="20"/>
  <c r="J51" i="20" s="1"/>
  <c r="E51" i="20"/>
  <c r="F50" i="20"/>
  <c r="M50" i="20" s="1"/>
  <c r="E50" i="20"/>
  <c r="F49" i="20"/>
  <c r="M49" i="20" s="1"/>
  <c r="E49" i="20"/>
  <c r="F48" i="20"/>
  <c r="M48" i="20" s="1"/>
  <c r="E48" i="20"/>
  <c r="F47" i="20"/>
  <c r="M47" i="20" s="1"/>
  <c r="E47" i="20"/>
  <c r="F46" i="20"/>
  <c r="M46" i="20" s="1"/>
  <c r="E46" i="20"/>
  <c r="F45" i="20"/>
  <c r="M45" i="20" s="1"/>
  <c r="E45" i="20"/>
  <c r="F44" i="20"/>
  <c r="M44" i="20" s="1"/>
  <c r="E44" i="20"/>
  <c r="C39" i="20"/>
  <c r="F39" i="20" s="1"/>
  <c r="G39" i="20" s="1"/>
  <c r="F38" i="20"/>
  <c r="L38" i="20" s="1"/>
  <c r="E38" i="20"/>
  <c r="F37" i="20"/>
  <c r="G37" i="20" s="1"/>
  <c r="E37" i="20"/>
  <c r="F36" i="20"/>
  <c r="L36" i="20" s="1"/>
  <c r="E36" i="20"/>
  <c r="F35" i="20"/>
  <c r="G35" i="20" s="1"/>
  <c r="E35" i="20"/>
  <c r="F34" i="20"/>
  <c r="L34" i="20" s="1"/>
  <c r="E34" i="20"/>
  <c r="F33" i="20"/>
  <c r="M33" i="20" s="1"/>
  <c r="E33" i="20"/>
  <c r="F32" i="20"/>
  <c r="K32" i="20" s="1"/>
  <c r="E32" i="20"/>
  <c r="F31" i="20"/>
  <c r="J31" i="20" s="1"/>
  <c r="E31" i="20"/>
  <c r="F30" i="20"/>
  <c r="M30" i="20" s="1"/>
  <c r="E30" i="20"/>
  <c r="F29" i="20"/>
  <c r="J29" i="20" s="1"/>
  <c r="E29" i="20"/>
  <c r="F28" i="20"/>
  <c r="M28" i="20" s="1"/>
  <c r="E28" i="20"/>
  <c r="F27" i="20"/>
  <c r="J27" i="20" s="1"/>
  <c r="E27" i="20"/>
  <c r="F26" i="20"/>
  <c r="K26" i="20" s="1"/>
  <c r="E26" i="20"/>
  <c r="F25" i="20"/>
  <c r="J25" i="20" s="1"/>
  <c r="E25" i="20"/>
  <c r="F24" i="20"/>
  <c r="J24" i="20" s="1"/>
  <c r="E24" i="20"/>
  <c r="F23" i="20"/>
  <c r="I23" i="20" s="1"/>
  <c r="E23" i="20"/>
  <c r="F22" i="20"/>
  <c r="J22" i="20" s="1"/>
  <c r="E22" i="20"/>
  <c r="F21" i="20"/>
  <c r="M21" i="20" s="1"/>
  <c r="E21" i="20"/>
  <c r="F20" i="20"/>
  <c r="J20" i="20" s="1"/>
  <c r="E20" i="20"/>
  <c r="F19" i="20"/>
  <c r="M19" i="20" s="1"/>
  <c r="E19" i="20"/>
  <c r="F18" i="20"/>
  <c r="J18" i="20" s="1"/>
  <c r="E18" i="20"/>
  <c r="F17" i="20"/>
  <c r="M17" i="20" s="1"/>
  <c r="E17" i="20"/>
  <c r="L16" i="20"/>
  <c r="F16" i="20"/>
  <c r="G16" i="20" s="1"/>
  <c r="E16" i="20"/>
  <c r="F15" i="20"/>
  <c r="H15" i="20" s="1"/>
  <c r="E15" i="20"/>
  <c r="F10" i="20"/>
  <c r="G10" i="20" s="1"/>
  <c r="E10" i="20"/>
  <c r="F9" i="20"/>
  <c r="H9" i="20" s="1"/>
  <c r="E9" i="20"/>
  <c r="F8" i="20"/>
  <c r="K8" i="20" s="1"/>
  <c r="E8" i="20"/>
  <c r="F7" i="20"/>
  <c r="I7" i="20" s="1"/>
  <c r="E7" i="20"/>
  <c r="F6" i="20"/>
  <c r="M6" i="20" s="1"/>
  <c r="E6" i="20"/>
  <c r="F5" i="20"/>
  <c r="K5" i="20" s="1"/>
  <c r="E5" i="20"/>
  <c r="F4" i="20"/>
  <c r="M4" i="20" s="1"/>
  <c r="E4" i="20"/>
  <c r="F246" i="17"/>
  <c r="F245" i="17"/>
  <c r="F244" i="17"/>
  <c r="I244" i="17" s="1"/>
  <c r="F243" i="17"/>
  <c r="J243" i="17" s="1"/>
  <c r="F242" i="17"/>
  <c r="G242" i="17" s="1"/>
  <c r="F241" i="17"/>
  <c r="L241" i="17" s="1"/>
  <c r="F240" i="17"/>
  <c r="F239" i="17"/>
  <c r="F238" i="17"/>
  <c r="F237" i="17"/>
  <c r="F236" i="17"/>
  <c r="L236" i="17" s="1"/>
  <c r="F235" i="17"/>
  <c r="H235" i="17" s="1"/>
  <c r="F234" i="17"/>
  <c r="I234" i="17" s="1"/>
  <c r="F233" i="17"/>
  <c r="L233" i="17" s="1"/>
  <c r="F232" i="17"/>
  <c r="L232" i="17" s="1"/>
  <c r="F231" i="17"/>
  <c r="L231" i="17" s="1"/>
  <c r="F230" i="17"/>
  <c r="F229" i="17"/>
  <c r="F228" i="17"/>
  <c r="K228" i="17" s="1"/>
  <c r="F227" i="17"/>
  <c r="J227" i="17" s="1"/>
  <c r="F226" i="17"/>
  <c r="G226" i="17" s="1"/>
  <c r="F225" i="17"/>
  <c r="L225" i="17" s="1"/>
  <c r="F224" i="17"/>
  <c r="F223" i="17"/>
  <c r="F222" i="17"/>
  <c r="F221" i="17"/>
  <c r="F215" i="17"/>
  <c r="L215" i="17" s="1"/>
  <c r="F214" i="17"/>
  <c r="K214" i="17" s="1"/>
  <c r="F213" i="17"/>
  <c r="G213" i="17" s="1"/>
  <c r="F212" i="17"/>
  <c r="L212" i="17" s="1"/>
  <c r="F210" i="17"/>
  <c r="L210" i="17" s="1"/>
  <c r="F208" i="17"/>
  <c r="L208" i="17" s="1"/>
  <c r="F207" i="17"/>
  <c r="K207" i="17" s="1"/>
  <c r="F206" i="17"/>
  <c r="F205" i="17"/>
  <c r="K205" i="17" s="1"/>
  <c r="F204" i="17"/>
  <c r="F198" i="17"/>
  <c r="F197" i="17"/>
  <c r="M197" i="17" s="1"/>
  <c r="F196" i="17"/>
  <c r="F195" i="17"/>
  <c r="F194" i="17"/>
  <c r="F193" i="17"/>
  <c r="F192" i="17"/>
  <c r="M192" i="17" s="1"/>
  <c r="F191" i="17"/>
  <c r="K191" i="17" s="1"/>
  <c r="F190" i="17"/>
  <c r="K190" i="17" s="1"/>
  <c r="F185" i="17"/>
  <c r="J185" i="17" s="1"/>
  <c r="F184" i="17"/>
  <c r="I184" i="17" s="1"/>
  <c r="F183" i="17"/>
  <c r="F182" i="17"/>
  <c r="F181" i="17"/>
  <c r="F180" i="17"/>
  <c r="F179" i="17"/>
  <c r="F178" i="17"/>
  <c r="M178" i="17" s="1"/>
  <c r="F177" i="17"/>
  <c r="G177" i="17" s="1"/>
  <c r="F176" i="17"/>
  <c r="F175" i="17"/>
  <c r="F174" i="17"/>
  <c r="F173" i="17"/>
  <c r="F172" i="17"/>
  <c r="M172" i="17" s="1"/>
  <c r="F171" i="17"/>
  <c r="F170" i="17"/>
  <c r="M170" i="17" s="1"/>
  <c r="F168" i="17"/>
  <c r="I168" i="17" s="1"/>
  <c r="F167" i="17"/>
  <c r="L167" i="17" s="1"/>
  <c r="F166" i="17"/>
  <c r="F165" i="17"/>
  <c r="M165" i="17" s="1"/>
  <c r="F159" i="17"/>
  <c r="F158" i="17"/>
  <c r="M158" i="17" s="1"/>
  <c r="F157" i="17"/>
  <c r="F156" i="17"/>
  <c r="G156" i="17" s="1"/>
  <c r="F155" i="17"/>
  <c r="J155" i="17" s="1"/>
  <c r="F153" i="17"/>
  <c r="F152" i="17"/>
  <c r="L152" i="17" s="1"/>
  <c r="F151" i="17"/>
  <c r="M151" i="17" s="1"/>
  <c r="F150" i="17"/>
  <c r="F148" i="17"/>
  <c r="H148" i="17" s="1"/>
  <c r="F147" i="17"/>
  <c r="F146" i="17"/>
  <c r="G146" i="17" s="1"/>
  <c r="F145" i="17"/>
  <c r="F144" i="17"/>
  <c r="M144" i="17" s="1"/>
  <c r="F142" i="17"/>
  <c r="F141" i="17"/>
  <c r="F140" i="17"/>
  <c r="F139" i="17"/>
  <c r="M139" i="17" s="1"/>
  <c r="F138" i="17"/>
  <c r="K138" i="17" s="1"/>
  <c r="F135" i="17"/>
  <c r="L135" i="17" s="1"/>
  <c r="F134" i="17"/>
  <c r="H134" i="17" s="1"/>
  <c r="F133" i="17"/>
  <c r="F132" i="17"/>
  <c r="M132" i="17" s="1"/>
  <c r="F131" i="17"/>
  <c r="F130" i="17"/>
  <c r="H130" i="17" s="1"/>
  <c r="F129" i="17"/>
  <c r="M129" i="17" s="1"/>
  <c r="F123" i="17"/>
  <c r="G123" i="17" s="1"/>
  <c r="F122" i="17"/>
  <c r="I122" i="17" s="1"/>
  <c r="F121" i="17"/>
  <c r="L121" i="17" s="1"/>
  <c r="F120" i="17"/>
  <c r="I120" i="17" s="1"/>
  <c r="F119" i="17"/>
  <c r="I119" i="17" s="1"/>
  <c r="F118" i="17"/>
  <c r="F116" i="17"/>
  <c r="F115" i="17"/>
  <c r="M115" i="17" s="1"/>
  <c r="F114" i="17"/>
  <c r="F113" i="17"/>
  <c r="L113" i="17" s="1"/>
  <c r="F112" i="17"/>
  <c r="M112" i="17" s="1"/>
  <c r="F111" i="17"/>
  <c r="M111" i="17" s="1"/>
  <c r="F110" i="17"/>
  <c r="F109" i="17"/>
  <c r="F107" i="17"/>
  <c r="F106" i="17"/>
  <c r="M106" i="17" s="1"/>
  <c r="F105" i="17"/>
  <c r="K105" i="17" s="1"/>
  <c r="F104" i="17"/>
  <c r="M104" i="17" s="1"/>
  <c r="F103" i="17"/>
  <c r="L103" i="17" s="1"/>
  <c r="F102" i="17"/>
  <c r="I102" i="17" s="1"/>
  <c r="F100" i="17"/>
  <c r="F99" i="17"/>
  <c r="F98" i="17"/>
  <c r="F97" i="17"/>
  <c r="J97" i="17" s="1"/>
  <c r="F96" i="17"/>
  <c r="G96" i="17" s="1"/>
  <c r="F95" i="17"/>
  <c r="I95" i="17" s="1"/>
  <c r="F94" i="17"/>
  <c r="H94" i="17" s="1"/>
  <c r="F93" i="17"/>
  <c r="K93" i="17" s="1"/>
  <c r="F92" i="17"/>
  <c r="M92" i="17" s="1"/>
  <c r="F91" i="17"/>
  <c r="J91" i="17" s="1"/>
  <c r="F90" i="17"/>
  <c r="F84" i="17"/>
  <c r="L84" i="17" s="1"/>
  <c r="F83" i="17"/>
  <c r="I83" i="17" s="1"/>
  <c r="F82" i="17"/>
  <c r="I82" i="17" s="1"/>
  <c r="F81" i="17"/>
  <c r="G81" i="17" s="1"/>
  <c r="F80" i="17"/>
  <c r="F79" i="17"/>
  <c r="M79" i="17" s="1"/>
  <c r="F78" i="17"/>
  <c r="F77" i="17"/>
  <c r="F76" i="17"/>
  <c r="M76" i="17" s="1"/>
  <c r="F75" i="17"/>
  <c r="F74" i="17"/>
  <c r="F73" i="17"/>
  <c r="M73" i="17" s="1"/>
  <c r="F72" i="17"/>
  <c r="M72" i="17" s="1"/>
  <c r="F71" i="17"/>
  <c r="L71" i="17" s="1"/>
  <c r="F70" i="17"/>
  <c r="M70" i="17" s="1"/>
  <c r="F69" i="17"/>
  <c r="M69" i="17" s="1"/>
  <c r="F68" i="17"/>
  <c r="I68" i="17" s="1"/>
  <c r="F63" i="17"/>
  <c r="F62" i="17"/>
  <c r="F61" i="17"/>
  <c r="G61" i="17" s="1"/>
  <c r="F60" i="17"/>
  <c r="L60" i="17" s="1"/>
  <c r="F59" i="17"/>
  <c r="F58" i="17"/>
  <c r="M58" i="17" s="1"/>
  <c r="F57" i="17"/>
  <c r="F56" i="17"/>
  <c r="M56" i="17" s="1"/>
  <c r="F55" i="17"/>
  <c r="F54" i="17"/>
  <c r="F53" i="17"/>
  <c r="L53" i="17" s="1"/>
  <c r="F52" i="17"/>
  <c r="M52" i="17" s="1"/>
  <c r="F51" i="17"/>
  <c r="F50" i="17"/>
  <c r="M50" i="17" s="1"/>
  <c r="F49" i="17"/>
  <c r="F48" i="17"/>
  <c r="L48" i="17" s="1"/>
  <c r="F47" i="17"/>
  <c r="F46" i="17"/>
  <c r="F45" i="17"/>
  <c r="F44" i="17"/>
  <c r="L44" i="17" s="1"/>
  <c r="F38" i="17"/>
  <c r="F37" i="17"/>
  <c r="F36" i="17"/>
  <c r="F35" i="17"/>
  <c r="K35" i="17" s="1"/>
  <c r="F34" i="17"/>
  <c r="F33" i="17"/>
  <c r="F32" i="17"/>
  <c r="F31" i="17"/>
  <c r="F30" i="17"/>
  <c r="F29" i="17"/>
  <c r="F28" i="17"/>
  <c r="M28" i="17" s="1"/>
  <c r="F27" i="17"/>
  <c r="G27" i="17" s="1"/>
  <c r="F26" i="17"/>
  <c r="M26" i="17" s="1"/>
  <c r="F25" i="17"/>
  <c r="M25" i="17" s="1"/>
  <c r="F24" i="17"/>
  <c r="F23" i="17"/>
  <c r="M23" i="17" s="1"/>
  <c r="F22" i="17"/>
  <c r="F21" i="17"/>
  <c r="F20" i="17"/>
  <c r="F19" i="17"/>
  <c r="M19" i="17" s="1"/>
  <c r="F18" i="17"/>
  <c r="F17" i="17"/>
  <c r="F16" i="17"/>
  <c r="F15" i="17"/>
  <c r="F10" i="17"/>
  <c r="F9" i="17"/>
  <c r="F8" i="17"/>
  <c r="M8" i="17" s="1"/>
  <c r="F7" i="17"/>
  <c r="M7" i="17" s="1"/>
  <c r="F6" i="17"/>
  <c r="F5" i="17"/>
  <c r="F4" i="17"/>
  <c r="L246" i="17"/>
  <c r="K246" i="17"/>
  <c r="J246" i="17"/>
  <c r="I246" i="17"/>
  <c r="H246" i="17"/>
  <c r="G246" i="17"/>
  <c r="E246" i="17"/>
  <c r="L245" i="17"/>
  <c r="K245" i="17"/>
  <c r="J245" i="17"/>
  <c r="I245" i="17"/>
  <c r="H245" i="17"/>
  <c r="G245" i="17"/>
  <c r="E245" i="17"/>
  <c r="E244" i="17"/>
  <c r="L243" i="17"/>
  <c r="K243" i="17"/>
  <c r="E243" i="17"/>
  <c r="L242" i="17"/>
  <c r="K242" i="17"/>
  <c r="J242" i="17"/>
  <c r="E242" i="17"/>
  <c r="K241" i="17"/>
  <c r="J241" i="17"/>
  <c r="I241" i="17"/>
  <c r="E241" i="17"/>
  <c r="L240" i="17"/>
  <c r="K240" i="17"/>
  <c r="J240" i="17"/>
  <c r="I240" i="17"/>
  <c r="H240" i="17"/>
  <c r="G240" i="17"/>
  <c r="E240" i="17"/>
  <c r="L239" i="17"/>
  <c r="K239" i="17"/>
  <c r="J239" i="17"/>
  <c r="I239" i="17"/>
  <c r="H239" i="17"/>
  <c r="G239" i="17"/>
  <c r="E239" i="17"/>
  <c r="L238" i="17"/>
  <c r="K238" i="17"/>
  <c r="J238" i="17"/>
  <c r="I238" i="17"/>
  <c r="H238" i="17"/>
  <c r="G238" i="17"/>
  <c r="E238" i="17"/>
  <c r="L237" i="17"/>
  <c r="K237" i="17"/>
  <c r="J237" i="17"/>
  <c r="I237" i="17"/>
  <c r="H237" i="17"/>
  <c r="G237" i="17"/>
  <c r="E237" i="17"/>
  <c r="E236" i="17"/>
  <c r="E235" i="17"/>
  <c r="L234" i="17"/>
  <c r="K234" i="17"/>
  <c r="J234" i="17"/>
  <c r="E234" i="17"/>
  <c r="E233" i="17"/>
  <c r="E232" i="17"/>
  <c r="E231" i="17"/>
  <c r="L230" i="17"/>
  <c r="K230" i="17"/>
  <c r="J230" i="17"/>
  <c r="I230" i="17"/>
  <c r="H230" i="17"/>
  <c r="G230" i="17"/>
  <c r="E230" i="17"/>
  <c r="L229" i="17"/>
  <c r="K229" i="17"/>
  <c r="J229" i="17"/>
  <c r="I229" i="17"/>
  <c r="H229" i="17"/>
  <c r="G229" i="17"/>
  <c r="E229" i="17"/>
  <c r="E228" i="17"/>
  <c r="L227" i="17"/>
  <c r="G227" i="17"/>
  <c r="E227" i="17"/>
  <c r="L226" i="17"/>
  <c r="K226" i="17"/>
  <c r="J226" i="17"/>
  <c r="I226" i="17"/>
  <c r="H226" i="17"/>
  <c r="E226" i="17"/>
  <c r="J225" i="17"/>
  <c r="I225" i="17"/>
  <c r="E225" i="17"/>
  <c r="L224" i="17"/>
  <c r="K224" i="17"/>
  <c r="J224" i="17"/>
  <c r="I224" i="17"/>
  <c r="H224" i="17"/>
  <c r="G224" i="17"/>
  <c r="E224" i="17"/>
  <c r="L223" i="17"/>
  <c r="K223" i="17"/>
  <c r="J223" i="17"/>
  <c r="I223" i="17"/>
  <c r="H223" i="17"/>
  <c r="G223" i="17"/>
  <c r="E223" i="17"/>
  <c r="L222" i="17"/>
  <c r="K222" i="17"/>
  <c r="J222" i="17"/>
  <c r="I222" i="17"/>
  <c r="H222" i="17"/>
  <c r="G222" i="17"/>
  <c r="E222" i="17"/>
  <c r="L221" i="17"/>
  <c r="K221" i="17"/>
  <c r="J221" i="17"/>
  <c r="I221" i="17"/>
  <c r="H221" i="17"/>
  <c r="G221" i="17"/>
  <c r="E221" i="17"/>
  <c r="E215" i="17"/>
  <c r="E214" i="17"/>
  <c r="L213" i="17"/>
  <c r="K213" i="17"/>
  <c r="J213" i="17"/>
  <c r="I213" i="17"/>
  <c r="H213" i="17"/>
  <c r="E213" i="17"/>
  <c r="K212" i="17"/>
  <c r="J212" i="17"/>
  <c r="E212" i="17"/>
  <c r="G210" i="17"/>
  <c r="E210" i="17"/>
  <c r="K208" i="17"/>
  <c r="J208" i="17"/>
  <c r="I208" i="17"/>
  <c r="H208" i="17"/>
  <c r="G208" i="17"/>
  <c r="E208" i="17"/>
  <c r="L207" i="17"/>
  <c r="J207" i="17"/>
  <c r="I207" i="17"/>
  <c r="H207" i="17"/>
  <c r="G207" i="17"/>
  <c r="E207" i="17"/>
  <c r="L206" i="17"/>
  <c r="K206" i="17"/>
  <c r="J206" i="17"/>
  <c r="I206" i="17"/>
  <c r="H206" i="17"/>
  <c r="G206" i="17"/>
  <c r="E206" i="17"/>
  <c r="E205" i="17"/>
  <c r="L204" i="17"/>
  <c r="K204" i="17"/>
  <c r="J204" i="17"/>
  <c r="I204" i="17"/>
  <c r="H204" i="17"/>
  <c r="G204" i="17"/>
  <c r="E204" i="17"/>
  <c r="M198" i="17"/>
  <c r="L198" i="17"/>
  <c r="K198" i="17"/>
  <c r="J198" i="17"/>
  <c r="I198" i="17"/>
  <c r="H198" i="17"/>
  <c r="E198" i="17"/>
  <c r="L197" i="17"/>
  <c r="K197" i="17"/>
  <c r="J197" i="17"/>
  <c r="I197" i="17"/>
  <c r="H197" i="17"/>
  <c r="E197" i="17"/>
  <c r="M196" i="17"/>
  <c r="L196" i="17"/>
  <c r="K196" i="17"/>
  <c r="J196" i="17"/>
  <c r="I196" i="17"/>
  <c r="H196" i="17"/>
  <c r="E196" i="17"/>
  <c r="M195" i="17"/>
  <c r="L195" i="17"/>
  <c r="K195" i="17"/>
  <c r="J195" i="17"/>
  <c r="I195" i="17"/>
  <c r="H195" i="17"/>
  <c r="E195" i="17"/>
  <c r="M194" i="17"/>
  <c r="L194" i="17"/>
  <c r="K194" i="17"/>
  <c r="J194" i="17"/>
  <c r="I194" i="17"/>
  <c r="H194" i="17"/>
  <c r="E194" i="17"/>
  <c r="M193" i="17"/>
  <c r="L193" i="17"/>
  <c r="K193" i="17"/>
  <c r="J193" i="17"/>
  <c r="I193" i="17"/>
  <c r="H193" i="17"/>
  <c r="E193" i="17"/>
  <c r="E192" i="17"/>
  <c r="E191" i="17"/>
  <c r="M190" i="17"/>
  <c r="L190" i="17"/>
  <c r="J190" i="17"/>
  <c r="I190" i="17"/>
  <c r="H190" i="17"/>
  <c r="E190" i="17"/>
  <c r="L185" i="17"/>
  <c r="E185" i="17"/>
  <c r="E184" i="17"/>
  <c r="E183" i="17"/>
  <c r="L182" i="17"/>
  <c r="K182" i="17"/>
  <c r="M182" i="17"/>
  <c r="E182" i="17"/>
  <c r="M181" i="17"/>
  <c r="L181" i="17"/>
  <c r="E181" i="17"/>
  <c r="E180" i="17"/>
  <c r="K179" i="17"/>
  <c r="J179" i="17"/>
  <c r="I179" i="17"/>
  <c r="H179" i="17"/>
  <c r="G179" i="17"/>
  <c r="E179" i="17"/>
  <c r="L178" i="17"/>
  <c r="K178" i="17"/>
  <c r="J178" i="17"/>
  <c r="I178" i="17"/>
  <c r="H178" i="17"/>
  <c r="G178" i="17"/>
  <c r="E178" i="17"/>
  <c r="M177" i="17"/>
  <c r="L177" i="17"/>
  <c r="K177" i="17"/>
  <c r="J177" i="17"/>
  <c r="I177" i="17"/>
  <c r="H177" i="17"/>
  <c r="E177" i="17"/>
  <c r="E176" i="17"/>
  <c r="M175" i="17"/>
  <c r="L175" i="17"/>
  <c r="E175" i="17"/>
  <c r="M174" i="17"/>
  <c r="E174" i="17"/>
  <c r="M173" i="17"/>
  <c r="E173" i="17"/>
  <c r="E172" i="17"/>
  <c r="E171" i="17"/>
  <c r="E170" i="17"/>
  <c r="M168" i="17"/>
  <c r="E168" i="17"/>
  <c r="E167" i="17"/>
  <c r="E166" i="17"/>
  <c r="K165" i="17"/>
  <c r="G165" i="17"/>
  <c r="L165" i="17"/>
  <c r="E165" i="17"/>
  <c r="M159" i="17"/>
  <c r="L159" i="17"/>
  <c r="I159" i="17"/>
  <c r="H159" i="17"/>
  <c r="E159" i="17"/>
  <c r="G158" i="17"/>
  <c r="E158" i="17"/>
  <c r="K157" i="17"/>
  <c r="E157" i="17"/>
  <c r="L156" i="17"/>
  <c r="K156" i="17"/>
  <c r="J156" i="17"/>
  <c r="I156" i="17"/>
  <c r="H156" i="17"/>
  <c r="M156" i="17"/>
  <c r="E156" i="17"/>
  <c r="M155" i="17"/>
  <c r="L155" i="17"/>
  <c r="K155" i="17"/>
  <c r="H155" i="17"/>
  <c r="G155" i="17"/>
  <c r="E155" i="17"/>
  <c r="E153" i="17"/>
  <c r="K152" i="17"/>
  <c r="M152" i="17"/>
  <c r="E152" i="17"/>
  <c r="E151" i="17"/>
  <c r="E150" i="17"/>
  <c r="G148" i="17"/>
  <c r="E148" i="17"/>
  <c r="E147" i="17"/>
  <c r="M146" i="17"/>
  <c r="L146" i="17"/>
  <c r="K146" i="17"/>
  <c r="J146" i="17"/>
  <c r="I146" i="17"/>
  <c r="H146" i="17"/>
  <c r="E146" i="17"/>
  <c r="L145" i="17"/>
  <c r="K145" i="17"/>
  <c r="J145" i="17"/>
  <c r="I145" i="17"/>
  <c r="H145" i="17"/>
  <c r="M145" i="17"/>
  <c r="E145" i="17"/>
  <c r="E144" i="17"/>
  <c r="M142" i="17"/>
  <c r="E142" i="17"/>
  <c r="M141" i="17"/>
  <c r="E141" i="17"/>
  <c r="M140" i="17"/>
  <c r="L140" i="17"/>
  <c r="J140" i="17"/>
  <c r="I140" i="17"/>
  <c r="H140" i="17"/>
  <c r="K140" i="17"/>
  <c r="E140" i="17"/>
  <c r="E139" i="17"/>
  <c r="L138" i="17"/>
  <c r="H138" i="17"/>
  <c r="G138" i="17"/>
  <c r="M138" i="17"/>
  <c r="E138" i="17"/>
  <c r="K135" i="17"/>
  <c r="J135" i="17"/>
  <c r="I135" i="17"/>
  <c r="H135" i="17"/>
  <c r="G135" i="17"/>
  <c r="M135" i="17"/>
  <c r="E135" i="17"/>
  <c r="L134" i="17"/>
  <c r="K134" i="17"/>
  <c r="J134" i="17"/>
  <c r="I134" i="17"/>
  <c r="G134" i="17"/>
  <c r="E134" i="17"/>
  <c r="K133" i="17"/>
  <c r="J133" i="17"/>
  <c r="I133" i="17"/>
  <c r="G133" i="17"/>
  <c r="H133" i="17"/>
  <c r="E133" i="17"/>
  <c r="E132" i="17"/>
  <c r="J131" i="17"/>
  <c r="E131" i="17"/>
  <c r="L130" i="17"/>
  <c r="E130" i="17"/>
  <c r="E129" i="17"/>
  <c r="E123" i="17"/>
  <c r="M122" i="17"/>
  <c r="L122" i="17"/>
  <c r="K122" i="17"/>
  <c r="J122" i="17"/>
  <c r="H122" i="17"/>
  <c r="G122" i="17"/>
  <c r="E122" i="17"/>
  <c r="E121" i="17"/>
  <c r="L120" i="17"/>
  <c r="E120" i="17"/>
  <c r="E119" i="17"/>
  <c r="E118" i="17"/>
  <c r="K116" i="17"/>
  <c r="E116" i="17"/>
  <c r="E115" i="17"/>
  <c r="L114" i="17"/>
  <c r="M114" i="17"/>
  <c r="E114" i="17"/>
  <c r="K113" i="17"/>
  <c r="J113" i="17"/>
  <c r="I113" i="17"/>
  <c r="H113" i="17"/>
  <c r="E113" i="17"/>
  <c r="L112" i="17"/>
  <c r="K112" i="17"/>
  <c r="J112" i="17"/>
  <c r="I112" i="17"/>
  <c r="H112" i="17"/>
  <c r="G112" i="17"/>
  <c r="E112" i="17"/>
  <c r="J111" i="17"/>
  <c r="H111" i="17"/>
  <c r="E111" i="17"/>
  <c r="M110" i="17"/>
  <c r="E110" i="17"/>
  <c r="M109" i="17"/>
  <c r="L109" i="17"/>
  <c r="I109" i="17"/>
  <c r="H109" i="17"/>
  <c r="J109" i="17"/>
  <c r="E109" i="17"/>
  <c r="M107" i="17"/>
  <c r="L107" i="17"/>
  <c r="E107" i="17"/>
  <c r="G106" i="17"/>
  <c r="L106" i="17"/>
  <c r="E106" i="17"/>
  <c r="E105" i="17"/>
  <c r="L104" i="17"/>
  <c r="K104" i="17"/>
  <c r="J104" i="17"/>
  <c r="I104" i="17"/>
  <c r="H104" i="17"/>
  <c r="G104" i="17"/>
  <c r="E104" i="17"/>
  <c r="M103" i="17"/>
  <c r="G103" i="17"/>
  <c r="E103" i="17"/>
  <c r="E102" i="17"/>
  <c r="M100" i="17"/>
  <c r="L100" i="17"/>
  <c r="K100" i="17"/>
  <c r="J100" i="17"/>
  <c r="H100" i="17"/>
  <c r="I100" i="17"/>
  <c r="E100" i="17"/>
  <c r="E99" i="17"/>
  <c r="M98" i="17"/>
  <c r="L98" i="17"/>
  <c r="J98" i="17"/>
  <c r="I98" i="17"/>
  <c r="H98" i="17"/>
  <c r="G98" i="17"/>
  <c r="K98" i="17"/>
  <c r="E98" i="17"/>
  <c r="E97" i="17"/>
  <c r="L96" i="17"/>
  <c r="K96" i="17"/>
  <c r="J96" i="17"/>
  <c r="I96" i="17"/>
  <c r="H96" i="17"/>
  <c r="E96" i="17"/>
  <c r="L95" i="17"/>
  <c r="K95" i="17"/>
  <c r="J95" i="17"/>
  <c r="G95" i="17"/>
  <c r="E95" i="17"/>
  <c r="M94" i="17"/>
  <c r="L94" i="17"/>
  <c r="K94" i="17"/>
  <c r="J94" i="17"/>
  <c r="E94" i="17"/>
  <c r="I93" i="17"/>
  <c r="E93" i="17"/>
  <c r="E92" i="17"/>
  <c r="E91" i="17"/>
  <c r="M90" i="17"/>
  <c r="L90" i="17"/>
  <c r="E90" i="17"/>
  <c r="E84" i="17"/>
  <c r="E83" i="17"/>
  <c r="M82" i="17"/>
  <c r="L82" i="17"/>
  <c r="K82" i="17"/>
  <c r="J82" i="17"/>
  <c r="H82" i="17"/>
  <c r="G82" i="17"/>
  <c r="E82" i="17"/>
  <c r="L81" i="17"/>
  <c r="K81" i="17"/>
  <c r="H81" i="17"/>
  <c r="E81" i="17"/>
  <c r="E80" i="17"/>
  <c r="K79" i="17"/>
  <c r="J79" i="17"/>
  <c r="I79" i="17"/>
  <c r="E79" i="17"/>
  <c r="M78" i="17"/>
  <c r="E78" i="17"/>
  <c r="M77" i="17"/>
  <c r="L77" i="17"/>
  <c r="I77" i="17"/>
  <c r="H77" i="17"/>
  <c r="K77" i="17"/>
  <c r="E77" i="17"/>
  <c r="E76" i="17"/>
  <c r="L75" i="17"/>
  <c r="K75" i="17"/>
  <c r="J75" i="17"/>
  <c r="H75" i="17"/>
  <c r="G75" i="17"/>
  <c r="M75" i="17"/>
  <c r="E75" i="17"/>
  <c r="M74" i="17"/>
  <c r="L74" i="17"/>
  <c r="K74" i="17"/>
  <c r="J74" i="17"/>
  <c r="I74" i="17"/>
  <c r="H74" i="17"/>
  <c r="G74" i="17"/>
  <c r="E74" i="17"/>
  <c r="L73" i="17"/>
  <c r="K73" i="17"/>
  <c r="J73" i="17"/>
  <c r="H73" i="17"/>
  <c r="G73" i="17"/>
  <c r="E73" i="17"/>
  <c r="H72" i="17"/>
  <c r="E72" i="17"/>
  <c r="M71" i="17"/>
  <c r="E71" i="17"/>
  <c r="L70" i="17"/>
  <c r="K70" i="17"/>
  <c r="J70" i="17"/>
  <c r="E70" i="17"/>
  <c r="E69" i="17"/>
  <c r="J68" i="17"/>
  <c r="E68" i="17"/>
  <c r="E63" i="17"/>
  <c r="M62" i="17"/>
  <c r="L62" i="17"/>
  <c r="K62" i="17"/>
  <c r="J62" i="17"/>
  <c r="I62" i="17"/>
  <c r="H62" i="17"/>
  <c r="G62" i="17"/>
  <c r="E62" i="17"/>
  <c r="E61" i="17"/>
  <c r="E60" i="17"/>
  <c r="I59" i="17"/>
  <c r="E59" i="17"/>
  <c r="K58" i="17"/>
  <c r="H58" i="17"/>
  <c r="G58" i="17"/>
  <c r="E58" i="17"/>
  <c r="J57" i="17"/>
  <c r="I57" i="17"/>
  <c r="H57" i="17"/>
  <c r="G57" i="17"/>
  <c r="K57" i="17"/>
  <c r="E57" i="17"/>
  <c r="E56" i="17"/>
  <c r="M55" i="17"/>
  <c r="E55" i="17"/>
  <c r="M54" i="17"/>
  <c r="L54" i="17"/>
  <c r="K54" i="17"/>
  <c r="J54" i="17"/>
  <c r="I54" i="17"/>
  <c r="H54" i="17"/>
  <c r="G54" i="17"/>
  <c r="E54" i="17"/>
  <c r="M53" i="17"/>
  <c r="K53" i="17"/>
  <c r="J53" i="17"/>
  <c r="I53" i="17"/>
  <c r="H53" i="17"/>
  <c r="G53" i="17"/>
  <c r="E53" i="17"/>
  <c r="L52" i="17"/>
  <c r="K52" i="17"/>
  <c r="J52" i="17"/>
  <c r="I52" i="17"/>
  <c r="G52" i="17"/>
  <c r="E52" i="17"/>
  <c r="E51" i="17"/>
  <c r="J50" i="17"/>
  <c r="E50" i="17"/>
  <c r="E49" i="17"/>
  <c r="J48" i="17"/>
  <c r="E48" i="17"/>
  <c r="E47" i="17"/>
  <c r="M46" i="17"/>
  <c r="L46" i="17"/>
  <c r="K46" i="17"/>
  <c r="J46" i="17"/>
  <c r="I46" i="17"/>
  <c r="H46" i="17"/>
  <c r="G46" i="17"/>
  <c r="E46" i="17"/>
  <c r="G45" i="17"/>
  <c r="E45" i="17"/>
  <c r="E44" i="17"/>
  <c r="C39" i="17"/>
  <c r="F39" i="17" s="1"/>
  <c r="L38" i="17"/>
  <c r="I38" i="17"/>
  <c r="M38" i="17"/>
  <c r="E38" i="17"/>
  <c r="M37" i="17"/>
  <c r="L37" i="17"/>
  <c r="E37" i="17"/>
  <c r="K36" i="17"/>
  <c r="I36" i="17"/>
  <c r="H36" i="17"/>
  <c r="J36" i="17"/>
  <c r="E36" i="17"/>
  <c r="E35" i="17"/>
  <c r="M34" i="17"/>
  <c r="K34" i="17"/>
  <c r="J34" i="17"/>
  <c r="G34" i="17"/>
  <c r="E34" i="17"/>
  <c r="M33" i="17"/>
  <c r="E33" i="17"/>
  <c r="M32" i="17"/>
  <c r="L32" i="17"/>
  <c r="J32" i="17"/>
  <c r="H32" i="17"/>
  <c r="I32" i="17"/>
  <c r="E32" i="17"/>
  <c r="M31" i="17"/>
  <c r="L31" i="17"/>
  <c r="E31" i="17"/>
  <c r="M30" i="17"/>
  <c r="L30" i="17"/>
  <c r="J30" i="17"/>
  <c r="H30" i="17"/>
  <c r="G30" i="17"/>
  <c r="K30" i="17"/>
  <c r="E30" i="17"/>
  <c r="M29" i="17"/>
  <c r="J29" i="17"/>
  <c r="I29" i="17"/>
  <c r="H29" i="17"/>
  <c r="E29" i="17"/>
  <c r="E28" i="17"/>
  <c r="E27" i="17"/>
  <c r="L26" i="17"/>
  <c r="K26" i="17"/>
  <c r="J26" i="17"/>
  <c r="E26" i="17"/>
  <c r="L25" i="17"/>
  <c r="K25" i="17"/>
  <c r="H25" i="17"/>
  <c r="E25" i="17"/>
  <c r="G24" i="17"/>
  <c r="E24" i="17"/>
  <c r="E23" i="17"/>
  <c r="E22" i="17"/>
  <c r="M21" i="17"/>
  <c r="K21" i="17"/>
  <c r="J21" i="17"/>
  <c r="I21" i="17"/>
  <c r="H21" i="17"/>
  <c r="G21" i="17"/>
  <c r="L21" i="17"/>
  <c r="E21" i="17"/>
  <c r="K20" i="17"/>
  <c r="J20" i="17"/>
  <c r="I20" i="17"/>
  <c r="H20" i="17"/>
  <c r="G20" i="17"/>
  <c r="E20" i="17"/>
  <c r="E19" i="17"/>
  <c r="G18" i="17"/>
  <c r="E18" i="17"/>
  <c r="M17" i="17"/>
  <c r="L17" i="17"/>
  <c r="K17" i="17"/>
  <c r="J17" i="17"/>
  <c r="I17" i="17"/>
  <c r="E17" i="17"/>
  <c r="L16" i="17"/>
  <c r="K16" i="17"/>
  <c r="J16" i="17"/>
  <c r="H16" i="17"/>
  <c r="G16" i="17"/>
  <c r="I16" i="17"/>
  <c r="E16" i="17"/>
  <c r="M15" i="17"/>
  <c r="E15" i="17"/>
  <c r="K10" i="17"/>
  <c r="E10" i="17"/>
  <c r="M9" i="17"/>
  <c r="J9" i="17"/>
  <c r="E9" i="17"/>
  <c r="E8" i="17"/>
  <c r="E7" i="17"/>
  <c r="M6" i="17"/>
  <c r="L6" i="17"/>
  <c r="K6" i="17"/>
  <c r="J6" i="17"/>
  <c r="I6" i="17"/>
  <c r="H6" i="17"/>
  <c r="G6" i="17"/>
  <c r="E6" i="17"/>
  <c r="M5" i="17"/>
  <c r="L5" i="17"/>
  <c r="H5" i="17"/>
  <c r="E5" i="17"/>
  <c r="E4" i="17"/>
  <c r="M194" i="18"/>
  <c r="M182" i="18"/>
  <c r="K174" i="18"/>
  <c r="L173" i="18"/>
  <c r="H172" i="18"/>
  <c r="K150" i="18"/>
  <c r="L138" i="18"/>
  <c r="K133" i="18"/>
  <c r="I132" i="18"/>
  <c r="L130" i="18"/>
  <c r="J118" i="18"/>
  <c r="H92" i="18"/>
  <c r="K70" i="18"/>
  <c r="G58" i="18"/>
  <c r="L50" i="18"/>
  <c r="J49" i="18"/>
  <c r="M25" i="18"/>
  <c r="L244" i="18"/>
  <c r="L242" i="18"/>
  <c r="L234" i="18"/>
  <c r="L226" i="18"/>
  <c r="L213" i="18"/>
  <c r="L246" i="18"/>
  <c r="E246" i="18"/>
  <c r="E245" i="18"/>
  <c r="E244" i="18"/>
  <c r="E243" i="18"/>
  <c r="E242" i="18"/>
  <c r="E241" i="18"/>
  <c r="E240" i="18"/>
  <c r="E239" i="18"/>
  <c r="L238" i="18"/>
  <c r="E238" i="18"/>
  <c r="E237" i="18"/>
  <c r="L236" i="18"/>
  <c r="E236" i="18"/>
  <c r="E235" i="18"/>
  <c r="E234" i="18"/>
  <c r="E233" i="18"/>
  <c r="E232" i="18"/>
  <c r="E231" i="18"/>
  <c r="L230" i="18"/>
  <c r="E230" i="18"/>
  <c r="E229" i="18"/>
  <c r="E228" i="18"/>
  <c r="E227" i="18"/>
  <c r="E226" i="18"/>
  <c r="E225" i="18"/>
  <c r="E224" i="18"/>
  <c r="E223" i="18"/>
  <c r="L222" i="18"/>
  <c r="E222" i="18"/>
  <c r="E221" i="18"/>
  <c r="L215" i="18"/>
  <c r="E215" i="18"/>
  <c r="E214" i="18"/>
  <c r="E213" i="18"/>
  <c r="E212" i="18"/>
  <c r="L210" i="18"/>
  <c r="E210" i="18"/>
  <c r="E208" i="18"/>
  <c r="L207" i="18"/>
  <c r="E207" i="18"/>
  <c r="E206" i="18"/>
  <c r="E205" i="18"/>
  <c r="E204" i="18"/>
  <c r="M198" i="18"/>
  <c r="E198" i="18"/>
  <c r="E197" i="18"/>
  <c r="E196" i="18"/>
  <c r="E195" i="18"/>
  <c r="E194" i="18"/>
  <c r="E193" i="18"/>
  <c r="M192" i="18"/>
  <c r="E192" i="18"/>
  <c r="E191" i="18"/>
  <c r="M190" i="18"/>
  <c r="E190" i="18"/>
  <c r="E185" i="18"/>
  <c r="E184" i="18"/>
  <c r="E183" i="18"/>
  <c r="K182" i="18"/>
  <c r="J182" i="18"/>
  <c r="I182" i="18"/>
  <c r="H182" i="18"/>
  <c r="G182" i="18"/>
  <c r="E182" i="18"/>
  <c r="E181" i="18"/>
  <c r="E180" i="18"/>
  <c r="M179" i="18"/>
  <c r="L179" i="18"/>
  <c r="K179" i="18"/>
  <c r="E179" i="18"/>
  <c r="E178" i="18"/>
  <c r="E177" i="18"/>
  <c r="M176" i="18"/>
  <c r="E176" i="18"/>
  <c r="I175" i="18"/>
  <c r="H175" i="18"/>
  <c r="G175" i="18"/>
  <c r="M175" i="18"/>
  <c r="E175" i="18"/>
  <c r="L174" i="18"/>
  <c r="J174" i="18"/>
  <c r="I174" i="18"/>
  <c r="H174" i="18"/>
  <c r="E174" i="18"/>
  <c r="M173" i="18"/>
  <c r="E173" i="18"/>
  <c r="M172" i="18"/>
  <c r="L172" i="18"/>
  <c r="K172" i="18"/>
  <c r="E172" i="18"/>
  <c r="E171" i="18"/>
  <c r="E170" i="18"/>
  <c r="E168" i="18"/>
  <c r="H167" i="18"/>
  <c r="E167" i="18"/>
  <c r="E166" i="18"/>
  <c r="K165" i="18"/>
  <c r="J165" i="18"/>
  <c r="I165" i="18"/>
  <c r="H165" i="18"/>
  <c r="G165" i="18"/>
  <c r="M165" i="18"/>
  <c r="E165" i="18"/>
  <c r="E159" i="18"/>
  <c r="E158" i="18"/>
  <c r="M157" i="18"/>
  <c r="L157" i="18"/>
  <c r="K157" i="18"/>
  <c r="E157" i="18"/>
  <c r="E156" i="18"/>
  <c r="E155" i="18"/>
  <c r="E153" i="18"/>
  <c r="I152" i="18"/>
  <c r="H152" i="18"/>
  <c r="G152" i="18"/>
  <c r="M152" i="18"/>
  <c r="E152" i="18"/>
  <c r="L151" i="18"/>
  <c r="K151" i="18"/>
  <c r="J151" i="18"/>
  <c r="I151" i="18"/>
  <c r="H151" i="18"/>
  <c r="E151" i="18"/>
  <c r="L150" i="18"/>
  <c r="I150" i="18"/>
  <c r="H150" i="18"/>
  <c r="G150" i="18"/>
  <c r="M150" i="18"/>
  <c r="E150" i="18"/>
  <c r="M148" i="18"/>
  <c r="L148" i="18"/>
  <c r="K148" i="18"/>
  <c r="H148" i="18"/>
  <c r="J148" i="18"/>
  <c r="E148" i="18"/>
  <c r="E147" i="18"/>
  <c r="M146" i="18"/>
  <c r="L146" i="18"/>
  <c r="E146" i="18"/>
  <c r="E145" i="18"/>
  <c r="E144" i="18"/>
  <c r="J142" i="18"/>
  <c r="I142" i="18"/>
  <c r="E142" i="18"/>
  <c r="K141" i="18"/>
  <c r="J141" i="18"/>
  <c r="I141" i="18"/>
  <c r="H141" i="18"/>
  <c r="G141" i="18"/>
  <c r="M141" i="18"/>
  <c r="E141" i="18"/>
  <c r="L140" i="18"/>
  <c r="K140" i="18"/>
  <c r="E140" i="18"/>
  <c r="E139" i="18"/>
  <c r="M138" i="18"/>
  <c r="K138" i="18"/>
  <c r="E138" i="18"/>
  <c r="H135" i="18"/>
  <c r="E135" i="18"/>
  <c r="E134" i="18"/>
  <c r="E133" i="18"/>
  <c r="E132" i="18"/>
  <c r="L131" i="18"/>
  <c r="K131" i="18"/>
  <c r="J131" i="18"/>
  <c r="I131" i="18"/>
  <c r="H131" i="18"/>
  <c r="E131" i="18"/>
  <c r="J130" i="18"/>
  <c r="I130" i="18"/>
  <c r="H130" i="18"/>
  <c r="E130" i="18"/>
  <c r="M129" i="18"/>
  <c r="L129" i="18"/>
  <c r="K129" i="18"/>
  <c r="J129" i="18"/>
  <c r="H129" i="18"/>
  <c r="I129" i="18"/>
  <c r="E129" i="18"/>
  <c r="E123" i="18"/>
  <c r="M122" i="18"/>
  <c r="L122" i="18"/>
  <c r="E122" i="18"/>
  <c r="E121" i="18"/>
  <c r="E120" i="18"/>
  <c r="L119" i="18"/>
  <c r="E119" i="18"/>
  <c r="K118" i="18"/>
  <c r="I118" i="18"/>
  <c r="E118" i="18"/>
  <c r="E116" i="18"/>
  <c r="E115" i="18"/>
  <c r="M114" i="18"/>
  <c r="L114" i="18"/>
  <c r="K114" i="18"/>
  <c r="E114" i="18"/>
  <c r="H113" i="18"/>
  <c r="E113" i="18"/>
  <c r="E112" i="18"/>
  <c r="G111" i="18"/>
  <c r="E111" i="18"/>
  <c r="I110" i="18"/>
  <c r="H110" i="18"/>
  <c r="G110" i="18"/>
  <c r="M110" i="18"/>
  <c r="E110" i="18"/>
  <c r="L109" i="18"/>
  <c r="K109" i="18"/>
  <c r="J109" i="18"/>
  <c r="I109" i="18"/>
  <c r="H109" i="18"/>
  <c r="E109" i="18"/>
  <c r="L107" i="18"/>
  <c r="K107" i="18"/>
  <c r="J107" i="18"/>
  <c r="I107" i="18"/>
  <c r="H107" i="18"/>
  <c r="G107" i="18"/>
  <c r="M107" i="18"/>
  <c r="E107" i="18"/>
  <c r="M106" i="18"/>
  <c r="L106" i="18"/>
  <c r="K106" i="18"/>
  <c r="J106" i="18"/>
  <c r="H106" i="18"/>
  <c r="I106" i="18"/>
  <c r="E106" i="18"/>
  <c r="G105" i="18"/>
  <c r="E105" i="18"/>
  <c r="E104" i="18"/>
  <c r="E103" i="18"/>
  <c r="M102" i="18"/>
  <c r="E102" i="18"/>
  <c r="E100" i="18"/>
  <c r="K99" i="18"/>
  <c r="J99" i="18"/>
  <c r="I99" i="18"/>
  <c r="H99" i="18"/>
  <c r="G99" i="18"/>
  <c r="M99" i="18"/>
  <c r="E99" i="18"/>
  <c r="L98" i="18"/>
  <c r="K98" i="18"/>
  <c r="E98" i="18"/>
  <c r="E97" i="18"/>
  <c r="M96" i="18"/>
  <c r="L96" i="18"/>
  <c r="K96" i="18"/>
  <c r="E96" i="18"/>
  <c r="E95" i="18"/>
  <c r="E94" i="18"/>
  <c r="G93" i="18"/>
  <c r="E93" i="18"/>
  <c r="I92" i="18"/>
  <c r="E92" i="18"/>
  <c r="E91" i="18"/>
  <c r="L90" i="18"/>
  <c r="K90" i="18"/>
  <c r="J90" i="18"/>
  <c r="I90" i="18"/>
  <c r="H90" i="18"/>
  <c r="G90" i="18"/>
  <c r="M90" i="18"/>
  <c r="E90" i="18"/>
  <c r="M84" i="18"/>
  <c r="L84" i="18"/>
  <c r="K84" i="18"/>
  <c r="J84" i="18"/>
  <c r="H84" i="18"/>
  <c r="I84" i="18"/>
  <c r="E84" i="18"/>
  <c r="G83" i="18"/>
  <c r="E83" i="18"/>
  <c r="M82" i="18"/>
  <c r="E82" i="18"/>
  <c r="E81" i="18"/>
  <c r="E80" i="18"/>
  <c r="E79" i="18"/>
  <c r="K78" i="18"/>
  <c r="J78" i="18"/>
  <c r="I78" i="18"/>
  <c r="H78" i="18"/>
  <c r="G78" i="18"/>
  <c r="M78" i="18"/>
  <c r="E78" i="18"/>
  <c r="K77" i="18"/>
  <c r="J77" i="18"/>
  <c r="E77" i="18"/>
  <c r="E76" i="18"/>
  <c r="M75" i="18"/>
  <c r="L75" i="18"/>
  <c r="K75" i="18"/>
  <c r="E75" i="18"/>
  <c r="E74" i="18"/>
  <c r="E73" i="18"/>
  <c r="E72" i="18"/>
  <c r="I71" i="18"/>
  <c r="H71" i="18"/>
  <c r="G71" i="18"/>
  <c r="M71" i="18"/>
  <c r="E71" i="18"/>
  <c r="L70" i="18"/>
  <c r="E70" i="18"/>
  <c r="E69" i="18"/>
  <c r="M68" i="18"/>
  <c r="L68" i="18"/>
  <c r="K68" i="18"/>
  <c r="J68" i="18"/>
  <c r="H68" i="18"/>
  <c r="I68" i="18"/>
  <c r="E68" i="18"/>
  <c r="M63" i="18"/>
  <c r="L63" i="18"/>
  <c r="K63" i="18"/>
  <c r="E63" i="18"/>
  <c r="E62" i="18"/>
  <c r="E61" i="18"/>
  <c r="E60" i="18"/>
  <c r="G59" i="18"/>
  <c r="E59" i="18"/>
  <c r="K58" i="18"/>
  <c r="J58" i="18"/>
  <c r="I58" i="18"/>
  <c r="H58" i="18"/>
  <c r="M58" i="18"/>
  <c r="E58" i="18"/>
  <c r="J57" i="18"/>
  <c r="I57" i="18"/>
  <c r="E57" i="18"/>
  <c r="E56" i="18"/>
  <c r="M55" i="18"/>
  <c r="L55" i="18"/>
  <c r="K55" i="18"/>
  <c r="E55" i="18"/>
  <c r="M54" i="18"/>
  <c r="L54" i="18"/>
  <c r="K54" i="18"/>
  <c r="H54" i="18"/>
  <c r="G54" i="18"/>
  <c r="E54" i="18"/>
  <c r="E53" i="18"/>
  <c r="E52" i="18"/>
  <c r="J51" i="18"/>
  <c r="E51" i="18"/>
  <c r="I50" i="18"/>
  <c r="H50" i="18"/>
  <c r="E50" i="18"/>
  <c r="L49" i="18"/>
  <c r="K49" i="18"/>
  <c r="G49" i="18"/>
  <c r="M49" i="18"/>
  <c r="E49" i="18"/>
  <c r="E48" i="18"/>
  <c r="E47" i="18"/>
  <c r="E46" i="18"/>
  <c r="E45" i="18"/>
  <c r="E44" i="18"/>
  <c r="C39" i="18"/>
  <c r="F39" i="18" s="1"/>
  <c r="E38" i="18"/>
  <c r="E37" i="18"/>
  <c r="E36" i="18"/>
  <c r="M35" i="18"/>
  <c r="G35" i="18"/>
  <c r="E35" i="18"/>
  <c r="E34" i="18"/>
  <c r="E33" i="18"/>
  <c r="E32" i="18"/>
  <c r="E31" i="18"/>
  <c r="M30" i="18"/>
  <c r="L30" i="18"/>
  <c r="K30" i="18"/>
  <c r="J30" i="18"/>
  <c r="I30" i="18"/>
  <c r="G30" i="18"/>
  <c r="H30" i="18"/>
  <c r="E30" i="18"/>
  <c r="M29" i="18"/>
  <c r="L29" i="18"/>
  <c r="K29" i="18"/>
  <c r="E29" i="18"/>
  <c r="M28" i="18"/>
  <c r="L28" i="18"/>
  <c r="I28" i="18"/>
  <c r="E28" i="18"/>
  <c r="E27" i="18"/>
  <c r="E26" i="18"/>
  <c r="K25" i="18"/>
  <c r="E25" i="18"/>
  <c r="E24" i="18"/>
  <c r="K23" i="18"/>
  <c r="J23" i="18"/>
  <c r="E23" i="18"/>
  <c r="E22" i="18"/>
  <c r="E21" i="18"/>
  <c r="J20" i="18"/>
  <c r="E20" i="18"/>
  <c r="E19" i="18"/>
  <c r="M18" i="18"/>
  <c r="E18" i="18"/>
  <c r="L17" i="18"/>
  <c r="I17" i="18"/>
  <c r="H17" i="18"/>
  <c r="E17" i="18"/>
  <c r="I16" i="18"/>
  <c r="H16" i="18"/>
  <c r="E16" i="18"/>
  <c r="E15" i="18"/>
  <c r="M10" i="18"/>
  <c r="L10" i="18"/>
  <c r="K10" i="18"/>
  <c r="J10" i="18"/>
  <c r="I10" i="18"/>
  <c r="G10" i="18"/>
  <c r="H10" i="18"/>
  <c r="E10" i="18"/>
  <c r="M9" i="18"/>
  <c r="L9" i="18"/>
  <c r="K9" i="18"/>
  <c r="J9" i="18"/>
  <c r="I9" i="18"/>
  <c r="H9" i="18"/>
  <c r="G9" i="18"/>
  <c r="E9" i="18"/>
  <c r="I8" i="18"/>
  <c r="E8" i="18"/>
  <c r="G7" i="18"/>
  <c r="I7" i="18"/>
  <c r="E7" i="18"/>
  <c r="L6" i="18"/>
  <c r="E6" i="18"/>
  <c r="K5" i="18"/>
  <c r="J5" i="18"/>
  <c r="I5" i="18"/>
  <c r="H5" i="18"/>
  <c r="G5" i="18"/>
  <c r="M5" i="18"/>
  <c r="E5" i="18"/>
  <c r="E4" i="18"/>
  <c r="I244" i="23"/>
  <c r="L242" i="23"/>
  <c r="L237" i="23"/>
  <c r="L235" i="23"/>
  <c r="I234" i="23"/>
  <c r="G228" i="23"/>
  <c r="H226" i="23"/>
  <c r="J194" i="23"/>
  <c r="M182" i="23"/>
  <c r="M181" i="23"/>
  <c r="I175" i="23"/>
  <c r="G174" i="23"/>
  <c r="M165" i="23"/>
  <c r="M150" i="23"/>
  <c r="H146" i="23"/>
  <c r="M131" i="23"/>
  <c r="L118" i="23"/>
  <c r="I82" i="23"/>
  <c r="M71" i="23"/>
  <c r="M70" i="23"/>
  <c r="J58" i="23"/>
  <c r="K52" i="23"/>
  <c r="H51" i="23"/>
  <c r="J50" i="23"/>
  <c r="M49" i="23"/>
  <c r="I246" i="23"/>
  <c r="H246" i="23"/>
  <c r="G246" i="23"/>
  <c r="L246" i="23"/>
  <c r="E246" i="23"/>
  <c r="L245" i="23"/>
  <c r="E245" i="23"/>
  <c r="H244" i="23"/>
  <c r="G244" i="23"/>
  <c r="L244" i="23"/>
  <c r="E244" i="23"/>
  <c r="L243" i="23"/>
  <c r="E243" i="23"/>
  <c r="I242" i="23"/>
  <c r="H242" i="23"/>
  <c r="G242" i="23"/>
  <c r="E242" i="23"/>
  <c r="E241" i="23"/>
  <c r="E240" i="23"/>
  <c r="L239" i="23"/>
  <c r="E239" i="23"/>
  <c r="I238" i="23"/>
  <c r="H238" i="23"/>
  <c r="G238" i="23"/>
  <c r="L238" i="23"/>
  <c r="E238" i="23"/>
  <c r="E237" i="23"/>
  <c r="I236" i="23"/>
  <c r="E236" i="23"/>
  <c r="E235" i="23"/>
  <c r="G234" i="23"/>
  <c r="L234" i="23"/>
  <c r="E234" i="23"/>
  <c r="E233" i="23"/>
  <c r="E232" i="23"/>
  <c r="E231" i="23"/>
  <c r="I230" i="23"/>
  <c r="H230" i="23"/>
  <c r="G230" i="23"/>
  <c r="L230" i="23"/>
  <c r="E230" i="23"/>
  <c r="L229" i="23"/>
  <c r="E229" i="23"/>
  <c r="I228" i="23"/>
  <c r="H228" i="23"/>
  <c r="L228" i="23"/>
  <c r="E228" i="23"/>
  <c r="L227" i="23"/>
  <c r="E227" i="23"/>
  <c r="I226" i="23"/>
  <c r="E226" i="23"/>
  <c r="E225" i="23"/>
  <c r="E224" i="23"/>
  <c r="L223" i="23"/>
  <c r="E223" i="23"/>
  <c r="I222" i="23"/>
  <c r="H222" i="23"/>
  <c r="G222" i="23"/>
  <c r="L222" i="23"/>
  <c r="E222" i="23"/>
  <c r="L221" i="23"/>
  <c r="E221" i="23"/>
  <c r="E215" i="23"/>
  <c r="L214" i="23"/>
  <c r="E214" i="23"/>
  <c r="I213" i="23"/>
  <c r="H213" i="23"/>
  <c r="G213" i="23"/>
  <c r="L213" i="23"/>
  <c r="E213" i="23"/>
  <c r="E212" i="23"/>
  <c r="E210" i="23"/>
  <c r="E208" i="23"/>
  <c r="I207" i="23"/>
  <c r="H207" i="23"/>
  <c r="G207" i="23"/>
  <c r="L207" i="23"/>
  <c r="E207" i="23"/>
  <c r="L206" i="23"/>
  <c r="E206" i="23"/>
  <c r="I205" i="23"/>
  <c r="H205" i="23"/>
  <c r="G205" i="23"/>
  <c r="L205" i="23"/>
  <c r="E205" i="23"/>
  <c r="L204" i="23"/>
  <c r="E204" i="23"/>
  <c r="J198" i="23"/>
  <c r="I198" i="23"/>
  <c r="H198" i="23"/>
  <c r="M198" i="23"/>
  <c r="E198" i="23"/>
  <c r="E197" i="23"/>
  <c r="E196" i="23"/>
  <c r="M195" i="23"/>
  <c r="E195" i="23"/>
  <c r="H194" i="23"/>
  <c r="M194" i="23"/>
  <c r="E194" i="23"/>
  <c r="M193" i="23"/>
  <c r="E193" i="23"/>
  <c r="E192" i="23"/>
  <c r="M191" i="23"/>
  <c r="E191" i="23"/>
  <c r="J190" i="23"/>
  <c r="I190" i="23"/>
  <c r="H190" i="23"/>
  <c r="M190" i="23"/>
  <c r="E190" i="23"/>
  <c r="E185" i="23"/>
  <c r="G184" i="23"/>
  <c r="L184" i="23"/>
  <c r="E184" i="23"/>
  <c r="E183" i="23"/>
  <c r="L182" i="23"/>
  <c r="K182" i="23"/>
  <c r="J182" i="23"/>
  <c r="I182" i="23"/>
  <c r="E182" i="23"/>
  <c r="K181" i="23"/>
  <c r="J181" i="23"/>
  <c r="I181" i="23"/>
  <c r="E181" i="23"/>
  <c r="M180" i="23"/>
  <c r="L180" i="23"/>
  <c r="E180" i="23"/>
  <c r="M179" i="23"/>
  <c r="L179" i="23"/>
  <c r="K179" i="23"/>
  <c r="E179" i="23"/>
  <c r="M178" i="23"/>
  <c r="E178" i="23"/>
  <c r="E177" i="23"/>
  <c r="E176" i="23"/>
  <c r="L175" i="23"/>
  <c r="K175" i="23"/>
  <c r="J175" i="23"/>
  <c r="H175" i="23"/>
  <c r="E175" i="23"/>
  <c r="M174" i="23"/>
  <c r="L174" i="23"/>
  <c r="K174" i="23"/>
  <c r="J174" i="23"/>
  <c r="I174" i="23"/>
  <c r="H174" i="23"/>
  <c r="E174" i="23"/>
  <c r="M173" i="23"/>
  <c r="L173" i="23"/>
  <c r="J173" i="23"/>
  <c r="K173" i="23"/>
  <c r="E173" i="23"/>
  <c r="E172" i="23"/>
  <c r="M171" i="23"/>
  <c r="E171" i="23"/>
  <c r="E170" i="23"/>
  <c r="E168" i="23"/>
  <c r="E167" i="23"/>
  <c r="E166" i="23"/>
  <c r="L165" i="23"/>
  <c r="K165" i="23"/>
  <c r="J165" i="23"/>
  <c r="I165" i="23"/>
  <c r="H165" i="23"/>
  <c r="E165" i="23"/>
  <c r="M159" i="23"/>
  <c r="L159" i="23"/>
  <c r="K159" i="23"/>
  <c r="J159" i="23"/>
  <c r="I159" i="23"/>
  <c r="E159" i="23"/>
  <c r="M158" i="23"/>
  <c r="L158" i="23"/>
  <c r="E158" i="23"/>
  <c r="M157" i="23"/>
  <c r="L157" i="23"/>
  <c r="K157" i="23"/>
  <c r="E157" i="23"/>
  <c r="M156" i="23"/>
  <c r="E156" i="23"/>
  <c r="E155" i="23"/>
  <c r="H153" i="23"/>
  <c r="E153" i="23"/>
  <c r="L152" i="23"/>
  <c r="K152" i="23"/>
  <c r="J152" i="23"/>
  <c r="I152" i="23"/>
  <c r="H152" i="23"/>
  <c r="M152" i="23"/>
  <c r="E152" i="23"/>
  <c r="M151" i="23"/>
  <c r="L151" i="23"/>
  <c r="K151" i="23"/>
  <c r="J151" i="23"/>
  <c r="I151" i="23"/>
  <c r="H151" i="23"/>
  <c r="G151" i="23"/>
  <c r="E151" i="23"/>
  <c r="L150" i="23"/>
  <c r="J150" i="23"/>
  <c r="K150" i="23"/>
  <c r="E150" i="23"/>
  <c r="E148" i="23"/>
  <c r="M147" i="23"/>
  <c r="E147" i="23"/>
  <c r="M146" i="23"/>
  <c r="I146" i="23"/>
  <c r="G146" i="23"/>
  <c r="L146" i="23"/>
  <c r="E146" i="23"/>
  <c r="E145" i="23"/>
  <c r="E144" i="23"/>
  <c r="J142" i="23"/>
  <c r="E142" i="23"/>
  <c r="M141" i="23"/>
  <c r="L141" i="23"/>
  <c r="K141" i="23"/>
  <c r="J141" i="23"/>
  <c r="I141" i="23"/>
  <c r="H141" i="23"/>
  <c r="E141" i="23"/>
  <c r="M140" i="23"/>
  <c r="L140" i="23"/>
  <c r="K140" i="23"/>
  <c r="J140" i="23"/>
  <c r="I140" i="23"/>
  <c r="E140" i="23"/>
  <c r="M139" i="23"/>
  <c r="K139" i="23"/>
  <c r="L139" i="23"/>
  <c r="E139" i="23"/>
  <c r="M138" i="23"/>
  <c r="L138" i="23"/>
  <c r="K138" i="23"/>
  <c r="E138" i="23"/>
  <c r="M135" i="23"/>
  <c r="E135" i="23"/>
  <c r="E134" i="23"/>
  <c r="E133" i="23"/>
  <c r="L132" i="23"/>
  <c r="K132" i="23"/>
  <c r="J132" i="23"/>
  <c r="I132" i="23"/>
  <c r="H132" i="23"/>
  <c r="M132" i="23"/>
  <c r="E132" i="23"/>
  <c r="K131" i="23"/>
  <c r="J131" i="23"/>
  <c r="I131" i="23"/>
  <c r="E131" i="23"/>
  <c r="M130" i="23"/>
  <c r="L130" i="23"/>
  <c r="J130" i="23"/>
  <c r="K130" i="23"/>
  <c r="E130" i="23"/>
  <c r="E129" i="23"/>
  <c r="M123" i="23"/>
  <c r="E123" i="23"/>
  <c r="M122" i="23"/>
  <c r="I122" i="23"/>
  <c r="H122" i="23"/>
  <c r="G122" i="23"/>
  <c r="L122" i="23"/>
  <c r="E122" i="23"/>
  <c r="E121" i="23"/>
  <c r="E120" i="23"/>
  <c r="K119" i="23"/>
  <c r="E119" i="23"/>
  <c r="M118" i="23"/>
  <c r="E118" i="23"/>
  <c r="M116" i="23"/>
  <c r="L116" i="23"/>
  <c r="K116" i="23"/>
  <c r="J116" i="23"/>
  <c r="I116" i="23"/>
  <c r="E116" i="23"/>
  <c r="M115" i="23"/>
  <c r="K115" i="23"/>
  <c r="L115" i="23"/>
  <c r="E115" i="23"/>
  <c r="M114" i="23"/>
  <c r="L114" i="23"/>
  <c r="K114" i="23"/>
  <c r="E114" i="23"/>
  <c r="M113" i="23"/>
  <c r="E113" i="23"/>
  <c r="E112" i="23"/>
  <c r="E111" i="23"/>
  <c r="L110" i="23"/>
  <c r="K110" i="23"/>
  <c r="J110" i="23"/>
  <c r="I110" i="23"/>
  <c r="H110" i="23"/>
  <c r="M110" i="23"/>
  <c r="E110" i="23"/>
  <c r="M109" i="23"/>
  <c r="L109" i="23"/>
  <c r="K109" i="23"/>
  <c r="J109" i="23"/>
  <c r="I109" i="23"/>
  <c r="G109" i="23"/>
  <c r="H109" i="23"/>
  <c r="E109" i="23"/>
  <c r="M107" i="23"/>
  <c r="L107" i="23"/>
  <c r="J107" i="23"/>
  <c r="K107" i="23"/>
  <c r="E107" i="23"/>
  <c r="E106" i="23"/>
  <c r="M105" i="23"/>
  <c r="E105" i="23"/>
  <c r="M104" i="23"/>
  <c r="I104" i="23"/>
  <c r="H104" i="23"/>
  <c r="G104" i="23"/>
  <c r="L104" i="23"/>
  <c r="E104" i="23"/>
  <c r="E103" i="23"/>
  <c r="E101" i="23"/>
  <c r="J100" i="23"/>
  <c r="E100" i="23"/>
  <c r="M99" i="23"/>
  <c r="L99" i="23"/>
  <c r="K99" i="23"/>
  <c r="J99" i="23"/>
  <c r="I99" i="23"/>
  <c r="H99" i="23"/>
  <c r="E99" i="23"/>
  <c r="M98" i="23"/>
  <c r="L98" i="23"/>
  <c r="K98" i="23"/>
  <c r="J98" i="23"/>
  <c r="I98" i="23"/>
  <c r="E98" i="23"/>
  <c r="M97" i="23"/>
  <c r="K97" i="23"/>
  <c r="L97" i="23"/>
  <c r="E97" i="23"/>
  <c r="E96" i="23"/>
  <c r="E95" i="23"/>
  <c r="E94" i="23"/>
  <c r="E93" i="23"/>
  <c r="E92" i="23"/>
  <c r="E91" i="23"/>
  <c r="M90" i="23"/>
  <c r="L90" i="23"/>
  <c r="J90" i="23"/>
  <c r="K90" i="23"/>
  <c r="E90" i="23"/>
  <c r="E84" i="23"/>
  <c r="E83" i="23"/>
  <c r="M82" i="23"/>
  <c r="H82" i="23"/>
  <c r="G82" i="23"/>
  <c r="L82" i="23"/>
  <c r="E82" i="23"/>
  <c r="E81" i="23"/>
  <c r="J80" i="23"/>
  <c r="I80" i="23"/>
  <c r="E80" i="23"/>
  <c r="E79" i="23"/>
  <c r="M78" i="23"/>
  <c r="L78" i="23"/>
  <c r="K78" i="23"/>
  <c r="J78" i="23"/>
  <c r="I78" i="23"/>
  <c r="H78" i="23"/>
  <c r="E78" i="23"/>
  <c r="M77" i="23"/>
  <c r="L77" i="23"/>
  <c r="K77" i="23"/>
  <c r="J77" i="23"/>
  <c r="I77" i="23"/>
  <c r="E77" i="23"/>
  <c r="M76" i="23"/>
  <c r="K76" i="23"/>
  <c r="E76" i="23"/>
  <c r="E75" i="23"/>
  <c r="M74" i="23"/>
  <c r="E74" i="23"/>
  <c r="E73" i="23"/>
  <c r="E72" i="23"/>
  <c r="L71" i="23"/>
  <c r="K71" i="23"/>
  <c r="J71" i="23"/>
  <c r="I71" i="23"/>
  <c r="H71" i="23"/>
  <c r="E71" i="23"/>
  <c r="L70" i="23"/>
  <c r="K70" i="23"/>
  <c r="J70" i="23"/>
  <c r="E70" i="23"/>
  <c r="E69" i="23"/>
  <c r="E68" i="23"/>
  <c r="G63" i="23"/>
  <c r="E63" i="23"/>
  <c r="M62" i="23"/>
  <c r="I62" i="23"/>
  <c r="H62" i="23"/>
  <c r="G62" i="23"/>
  <c r="L62" i="23"/>
  <c r="E62" i="23"/>
  <c r="E61" i="23"/>
  <c r="E60" i="23"/>
  <c r="K59" i="23"/>
  <c r="E59" i="23"/>
  <c r="M58" i="23"/>
  <c r="L58" i="23"/>
  <c r="K58" i="23"/>
  <c r="E58" i="23"/>
  <c r="M57" i="23"/>
  <c r="E57" i="23"/>
  <c r="K56" i="23"/>
  <c r="E56" i="23"/>
  <c r="M55" i="23"/>
  <c r="E55" i="23"/>
  <c r="M54" i="23"/>
  <c r="E54" i="23"/>
  <c r="H53" i="23"/>
  <c r="E53" i="23"/>
  <c r="E52" i="23"/>
  <c r="L51" i="23"/>
  <c r="K51" i="23"/>
  <c r="J51" i="23"/>
  <c r="I51" i="23"/>
  <c r="E51" i="23"/>
  <c r="M50" i="23"/>
  <c r="L50" i="23"/>
  <c r="K50" i="23"/>
  <c r="E50" i="23"/>
  <c r="L49" i="23"/>
  <c r="J49" i="23"/>
  <c r="E49" i="23"/>
  <c r="E48" i="23"/>
  <c r="E47" i="23"/>
  <c r="M46" i="23"/>
  <c r="I46" i="23"/>
  <c r="H46" i="23"/>
  <c r="G46" i="23"/>
  <c r="L46" i="23"/>
  <c r="E46" i="23"/>
  <c r="E45" i="23"/>
  <c r="I44" i="23"/>
  <c r="H44" i="23"/>
  <c r="G44" i="23"/>
  <c r="E44" i="23"/>
  <c r="C39" i="23"/>
  <c r="F39" i="23" s="1"/>
  <c r="E38" i="23"/>
  <c r="L37" i="23"/>
  <c r="K37" i="23"/>
  <c r="G37" i="23"/>
  <c r="E37" i="23"/>
  <c r="L36" i="23"/>
  <c r="E36" i="23"/>
  <c r="M35" i="23"/>
  <c r="I35" i="23"/>
  <c r="H35" i="23"/>
  <c r="G35" i="23"/>
  <c r="L35" i="23"/>
  <c r="E35" i="23"/>
  <c r="E34" i="23"/>
  <c r="E33" i="23"/>
  <c r="H32" i="23"/>
  <c r="E32" i="23"/>
  <c r="M31" i="23"/>
  <c r="L31" i="23"/>
  <c r="K31" i="23"/>
  <c r="J31" i="23"/>
  <c r="I31" i="23"/>
  <c r="G31" i="23"/>
  <c r="H31" i="23"/>
  <c r="E31" i="23"/>
  <c r="M30" i="23"/>
  <c r="L30" i="23"/>
  <c r="E30" i="23"/>
  <c r="L29" i="23"/>
  <c r="K29" i="23"/>
  <c r="G29" i="23"/>
  <c r="E29" i="23"/>
  <c r="E28" i="23"/>
  <c r="E27" i="23"/>
  <c r="J26" i="23"/>
  <c r="I26" i="23"/>
  <c r="H26" i="23"/>
  <c r="G26" i="23"/>
  <c r="E26" i="23"/>
  <c r="J25" i="23"/>
  <c r="I25" i="23"/>
  <c r="E25" i="23"/>
  <c r="E24" i="23"/>
  <c r="E23" i="23"/>
  <c r="E22" i="23"/>
  <c r="M21" i="23"/>
  <c r="K21" i="23"/>
  <c r="I21" i="23"/>
  <c r="G21" i="23"/>
  <c r="E21" i="23"/>
  <c r="E20" i="23"/>
  <c r="M19" i="23"/>
  <c r="E19" i="23"/>
  <c r="E18" i="23"/>
  <c r="E17" i="23"/>
  <c r="E16" i="23"/>
  <c r="M15" i="23"/>
  <c r="L15" i="23"/>
  <c r="K15" i="23"/>
  <c r="J15" i="23"/>
  <c r="G15" i="23"/>
  <c r="H15" i="23"/>
  <c r="E15" i="23"/>
  <c r="M10" i="23"/>
  <c r="L10" i="23"/>
  <c r="E10" i="23"/>
  <c r="M9" i="23"/>
  <c r="L9" i="23"/>
  <c r="K9" i="23"/>
  <c r="I9" i="23"/>
  <c r="H9" i="23"/>
  <c r="J9" i="23"/>
  <c r="E9" i="23"/>
  <c r="M8" i="23"/>
  <c r="L8" i="23"/>
  <c r="J8" i="23"/>
  <c r="K8" i="23"/>
  <c r="E8" i="23"/>
  <c r="E7" i="23"/>
  <c r="L6" i="23"/>
  <c r="K6" i="23"/>
  <c r="J6" i="23"/>
  <c r="M6" i="23"/>
  <c r="E6" i="23"/>
  <c r="M5" i="23"/>
  <c r="L5" i="23"/>
  <c r="K5" i="23"/>
  <c r="J5" i="23"/>
  <c r="I5" i="23"/>
  <c r="G5" i="23"/>
  <c r="H5" i="23"/>
  <c r="E5" i="23"/>
  <c r="E4" i="23"/>
  <c r="K243" i="24"/>
  <c r="K241" i="24"/>
  <c r="K235" i="24"/>
  <c r="K225" i="24"/>
  <c r="L206" i="24"/>
  <c r="K204" i="24"/>
  <c r="H193" i="24"/>
  <c r="H184" i="24"/>
  <c r="M183" i="24"/>
  <c r="L182" i="24"/>
  <c r="M180" i="24"/>
  <c r="M176" i="24"/>
  <c r="M173" i="24"/>
  <c r="M156" i="24"/>
  <c r="I155" i="24"/>
  <c r="M150" i="24"/>
  <c r="L144" i="24"/>
  <c r="G130" i="24"/>
  <c r="M120" i="24"/>
  <c r="M119" i="24"/>
  <c r="J111" i="24"/>
  <c r="L101" i="24"/>
  <c r="I94" i="24"/>
  <c r="H93" i="24"/>
  <c r="M79" i="24"/>
  <c r="G72" i="24"/>
  <c r="L58" i="24"/>
  <c r="M49" i="24"/>
  <c r="E246" i="24"/>
  <c r="G245" i="24"/>
  <c r="L245" i="24"/>
  <c r="E245" i="24"/>
  <c r="E244" i="24"/>
  <c r="L243" i="24"/>
  <c r="E243" i="24"/>
  <c r="E242" i="24"/>
  <c r="J241" i="24"/>
  <c r="G241" i="24"/>
  <c r="L241" i="24"/>
  <c r="E241" i="24"/>
  <c r="E240" i="24"/>
  <c r="E239" i="24"/>
  <c r="I238" i="24"/>
  <c r="E238" i="24"/>
  <c r="K237" i="24"/>
  <c r="J237" i="24"/>
  <c r="G237" i="24"/>
  <c r="L237" i="24"/>
  <c r="E237" i="24"/>
  <c r="E236" i="24"/>
  <c r="L235" i="24"/>
  <c r="E235" i="24"/>
  <c r="E234" i="24"/>
  <c r="E233" i="24"/>
  <c r="I232" i="24"/>
  <c r="E232" i="24"/>
  <c r="E231" i="24"/>
  <c r="H230" i="24"/>
  <c r="E230" i="24"/>
  <c r="E229" i="24"/>
  <c r="E228" i="24"/>
  <c r="K227" i="24"/>
  <c r="J227" i="24"/>
  <c r="G227" i="24"/>
  <c r="L227" i="24"/>
  <c r="E227" i="24"/>
  <c r="E226" i="24"/>
  <c r="L225" i="24"/>
  <c r="E225" i="24"/>
  <c r="H224" i="24"/>
  <c r="E224" i="24"/>
  <c r="E223" i="24"/>
  <c r="E222" i="24"/>
  <c r="K221" i="24"/>
  <c r="J221" i="24"/>
  <c r="G221" i="24"/>
  <c r="L221" i="24"/>
  <c r="E221" i="24"/>
  <c r="I215" i="24"/>
  <c r="E215" i="24"/>
  <c r="K214" i="24"/>
  <c r="J214" i="24"/>
  <c r="G214" i="24"/>
  <c r="L214" i="24"/>
  <c r="E214" i="24"/>
  <c r="E213" i="24"/>
  <c r="E212" i="24"/>
  <c r="E210" i="24"/>
  <c r="K208" i="24"/>
  <c r="J208" i="24"/>
  <c r="G208" i="24"/>
  <c r="L208" i="24"/>
  <c r="E208" i="24"/>
  <c r="E207" i="24"/>
  <c r="J206" i="24"/>
  <c r="G206" i="24"/>
  <c r="E206" i="24"/>
  <c r="E205" i="24"/>
  <c r="J204" i="24"/>
  <c r="G204" i="24"/>
  <c r="E204" i="24"/>
  <c r="E198" i="24"/>
  <c r="L197" i="24"/>
  <c r="K197" i="24"/>
  <c r="H197" i="24"/>
  <c r="M197" i="24"/>
  <c r="E197" i="24"/>
  <c r="E196" i="24"/>
  <c r="H195" i="24"/>
  <c r="M195" i="24"/>
  <c r="E195" i="24"/>
  <c r="E194" i="24"/>
  <c r="L193" i="24"/>
  <c r="K193" i="24"/>
  <c r="E193" i="24"/>
  <c r="E192" i="24"/>
  <c r="L191" i="24"/>
  <c r="K191" i="24"/>
  <c r="H191" i="24"/>
  <c r="M191" i="24"/>
  <c r="E191" i="24"/>
  <c r="E190" i="24"/>
  <c r="E185" i="24"/>
  <c r="K184" i="24"/>
  <c r="J184" i="24"/>
  <c r="I184" i="24"/>
  <c r="E184" i="24"/>
  <c r="L183" i="24"/>
  <c r="K183" i="24"/>
  <c r="J183" i="24"/>
  <c r="E183" i="24"/>
  <c r="M182" i="24"/>
  <c r="E182" i="24"/>
  <c r="E181" i="24"/>
  <c r="E180" i="24"/>
  <c r="M179" i="24"/>
  <c r="L179" i="24"/>
  <c r="H179" i="24"/>
  <c r="G179" i="24"/>
  <c r="K179" i="24"/>
  <c r="E179" i="24"/>
  <c r="M178" i="24"/>
  <c r="K178" i="24"/>
  <c r="J178" i="24"/>
  <c r="G178" i="24"/>
  <c r="L178" i="24"/>
  <c r="E178" i="24"/>
  <c r="J177" i="24"/>
  <c r="I177" i="24"/>
  <c r="G177" i="24"/>
  <c r="M177" i="24"/>
  <c r="E177" i="24"/>
  <c r="L176" i="24"/>
  <c r="K176" i="24"/>
  <c r="J176" i="24"/>
  <c r="I176" i="24"/>
  <c r="H176" i="24"/>
  <c r="G176" i="24"/>
  <c r="E176" i="24"/>
  <c r="E175" i="24"/>
  <c r="E174" i="24"/>
  <c r="G173" i="24"/>
  <c r="L173" i="24"/>
  <c r="E173" i="24"/>
  <c r="E172" i="24"/>
  <c r="M171" i="24"/>
  <c r="J171" i="24"/>
  <c r="I171" i="24"/>
  <c r="L171" i="24"/>
  <c r="E171" i="24"/>
  <c r="E170" i="24"/>
  <c r="E168" i="24"/>
  <c r="L167" i="24"/>
  <c r="K167" i="24"/>
  <c r="J167" i="24"/>
  <c r="I167" i="24"/>
  <c r="H167" i="24"/>
  <c r="G167" i="24"/>
  <c r="M167" i="24"/>
  <c r="E167" i="24"/>
  <c r="M166" i="24"/>
  <c r="L166" i="24"/>
  <c r="K166" i="24"/>
  <c r="J166" i="24"/>
  <c r="I166" i="24"/>
  <c r="H166" i="24"/>
  <c r="G166" i="24"/>
  <c r="E166" i="24"/>
  <c r="M165" i="24"/>
  <c r="L165" i="24"/>
  <c r="J165" i="24"/>
  <c r="G165" i="24"/>
  <c r="E165" i="24"/>
  <c r="E159" i="24"/>
  <c r="M158" i="24"/>
  <c r="L158" i="24"/>
  <c r="K158" i="24"/>
  <c r="I158" i="24"/>
  <c r="H158" i="24"/>
  <c r="G158" i="24"/>
  <c r="J158" i="24"/>
  <c r="E158" i="24"/>
  <c r="M157" i="24"/>
  <c r="L157" i="24"/>
  <c r="H157" i="24"/>
  <c r="G157" i="24"/>
  <c r="K157" i="24"/>
  <c r="E157" i="24"/>
  <c r="K156" i="24"/>
  <c r="J156" i="24"/>
  <c r="G156" i="24"/>
  <c r="L156" i="24"/>
  <c r="E156" i="24"/>
  <c r="J155" i="24"/>
  <c r="E155" i="24"/>
  <c r="M153" i="24"/>
  <c r="L153" i="24"/>
  <c r="K153" i="24"/>
  <c r="J153" i="24"/>
  <c r="I153" i="24"/>
  <c r="H153" i="24"/>
  <c r="G153" i="24"/>
  <c r="E153" i="24"/>
  <c r="E152" i="24"/>
  <c r="E151" i="24"/>
  <c r="J150" i="24"/>
  <c r="H150" i="24"/>
  <c r="E150" i="24"/>
  <c r="E148" i="24"/>
  <c r="M147" i="24"/>
  <c r="J147" i="24"/>
  <c r="I147" i="24"/>
  <c r="L147" i="24"/>
  <c r="E147" i="24"/>
  <c r="E146" i="24"/>
  <c r="E145" i="24"/>
  <c r="J144" i="24"/>
  <c r="I144" i="24"/>
  <c r="H144" i="24"/>
  <c r="E144" i="24"/>
  <c r="M142" i="24"/>
  <c r="L142" i="24"/>
  <c r="K142" i="24"/>
  <c r="J142" i="24"/>
  <c r="I142" i="24"/>
  <c r="H142" i="24"/>
  <c r="G142" i="24"/>
  <c r="E142" i="24"/>
  <c r="M141" i="24"/>
  <c r="L141" i="24"/>
  <c r="J141" i="24"/>
  <c r="G141" i="24"/>
  <c r="E141" i="24"/>
  <c r="E140" i="24"/>
  <c r="M139" i="24"/>
  <c r="L139" i="24"/>
  <c r="K139" i="24"/>
  <c r="I139" i="24"/>
  <c r="H139" i="24"/>
  <c r="G139" i="24"/>
  <c r="J139" i="24"/>
  <c r="E139" i="24"/>
  <c r="M138" i="24"/>
  <c r="L138" i="24"/>
  <c r="H138" i="24"/>
  <c r="G138" i="24"/>
  <c r="K138" i="24"/>
  <c r="E138" i="24"/>
  <c r="M135" i="24"/>
  <c r="K135" i="24"/>
  <c r="J135" i="24"/>
  <c r="G135" i="24"/>
  <c r="L135" i="24"/>
  <c r="E135" i="24"/>
  <c r="J134" i="24"/>
  <c r="I134" i="24"/>
  <c r="G134" i="24"/>
  <c r="M134" i="24"/>
  <c r="E134" i="24"/>
  <c r="M133" i="24"/>
  <c r="L133" i="24"/>
  <c r="K133" i="24"/>
  <c r="J133" i="24"/>
  <c r="I133" i="24"/>
  <c r="H133" i="24"/>
  <c r="G133" i="24"/>
  <c r="E133" i="24"/>
  <c r="E132" i="24"/>
  <c r="H131" i="24"/>
  <c r="E131" i="24"/>
  <c r="M130" i="24"/>
  <c r="K130" i="24"/>
  <c r="J130" i="24"/>
  <c r="H130" i="24"/>
  <c r="E130" i="24"/>
  <c r="E129" i="24"/>
  <c r="M123" i="24"/>
  <c r="J123" i="24"/>
  <c r="I123" i="24"/>
  <c r="E123" i="24"/>
  <c r="E122" i="24"/>
  <c r="K121" i="24"/>
  <c r="E121" i="24"/>
  <c r="L120" i="24"/>
  <c r="K120" i="24"/>
  <c r="J120" i="24"/>
  <c r="I120" i="24"/>
  <c r="H120" i="24"/>
  <c r="G120" i="24"/>
  <c r="E120" i="24"/>
  <c r="L119" i="24"/>
  <c r="K119" i="24"/>
  <c r="J119" i="24"/>
  <c r="I119" i="24"/>
  <c r="E119" i="24"/>
  <c r="E118" i="24"/>
  <c r="E116" i="24"/>
  <c r="M115" i="24"/>
  <c r="L115" i="24"/>
  <c r="K115" i="24"/>
  <c r="I115" i="24"/>
  <c r="H115" i="24"/>
  <c r="G115" i="24"/>
  <c r="J115" i="24"/>
  <c r="E115" i="24"/>
  <c r="M114" i="24"/>
  <c r="L114" i="24"/>
  <c r="H114" i="24"/>
  <c r="G114" i="24"/>
  <c r="K114" i="24"/>
  <c r="E114" i="24"/>
  <c r="M113" i="24"/>
  <c r="K113" i="24"/>
  <c r="J113" i="24"/>
  <c r="G113" i="24"/>
  <c r="L113" i="24"/>
  <c r="E113" i="24"/>
  <c r="J112" i="24"/>
  <c r="I112" i="24"/>
  <c r="G112" i="24"/>
  <c r="M112" i="24"/>
  <c r="E112" i="24"/>
  <c r="M111" i="24"/>
  <c r="L111" i="24"/>
  <c r="K111" i="24"/>
  <c r="H111" i="24"/>
  <c r="G111" i="24"/>
  <c r="E111" i="24"/>
  <c r="I110" i="24"/>
  <c r="E110" i="24"/>
  <c r="E109" i="24"/>
  <c r="M107" i="24"/>
  <c r="K107" i="24"/>
  <c r="J107" i="24"/>
  <c r="H107" i="24"/>
  <c r="G107" i="24"/>
  <c r="L107" i="24"/>
  <c r="E107" i="24"/>
  <c r="E106" i="24"/>
  <c r="M105" i="24"/>
  <c r="J105" i="24"/>
  <c r="L105" i="24"/>
  <c r="E105" i="24"/>
  <c r="E104" i="24"/>
  <c r="E103" i="24"/>
  <c r="I101" i="24"/>
  <c r="E101" i="24"/>
  <c r="M100" i="24"/>
  <c r="L100" i="24"/>
  <c r="K100" i="24"/>
  <c r="J100" i="24"/>
  <c r="I100" i="24"/>
  <c r="H100" i="24"/>
  <c r="G100" i="24"/>
  <c r="E100" i="24"/>
  <c r="L99" i="24"/>
  <c r="M99" i="24"/>
  <c r="E99" i="24"/>
  <c r="E98" i="24"/>
  <c r="M97" i="24"/>
  <c r="L97" i="24"/>
  <c r="K97" i="24"/>
  <c r="I97" i="24"/>
  <c r="H97" i="24"/>
  <c r="G97" i="24"/>
  <c r="J97" i="24"/>
  <c r="E97" i="24"/>
  <c r="M96" i="24"/>
  <c r="L96" i="24"/>
  <c r="H96" i="24"/>
  <c r="G96" i="24"/>
  <c r="K96" i="24"/>
  <c r="E96" i="24"/>
  <c r="E95" i="24"/>
  <c r="E94" i="24"/>
  <c r="L93" i="24"/>
  <c r="K93" i="24"/>
  <c r="J93" i="24"/>
  <c r="I93" i="24"/>
  <c r="E93" i="24"/>
  <c r="E92" i="24"/>
  <c r="E91" i="24"/>
  <c r="M90" i="24"/>
  <c r="K90" i="24"/>
  <c r="J90" i="24"/>
  <c r="H90" i="24"/>
  <c r="G90" i="24"/>
  <c r="L90" i="24"/>
  <c r="E90" i="24"/>
  <c r="E84" i="24"/>
  <c r="E83" i="24"/>
  <c r="E82" i="24"/>
  <c r="E81" i="24"/>
  <c r="L80" i="24"/>
  <c r="K80" i="24"/>
  <c r="J80" i="24"/>
  <c r="I80" i="24"/>
  <c r="H80" i="24"/>
  <c r="G80" i="24"/>
  <c r="M80" i="24"/>
  <c r="E80" i="24"/>
  <c r="K79" i="24"/>
  <c r="J79" i="24"/>
  <c r="I79" i="24"/>
  <c r="H79" i="24"/>
  <c r="G79" i="24"/>
  <c r="E79" i="24"/>
  <c r="E78" i="24"/>
  <c r="E77" i="24"/>
  <c r="M76" i="24"/>
  <c r="L76" i="24"/>
  <c r="K76" i="24"/>
  <c r="I76" i="24"/>
  <c r="H76" i="24"/>
  <c r="G76" i="24"/>
  <c r="J76" i="24"/>
  <c r="E76" i="24"/>
  <c r="M75" i="24"/>
  <c r="L75" i="24"/>
  <c r="H75" i="24"/>
  <c r="G75" i="24"/>
  <c r="K75" i="24"/>
  <c r="E75" i="24"/>
  <c r="M74" i="24"/>
  <c r="K74" i="24"/>
  <c r="J74" i="24"/>
  <c r="I74" i="24"/>
  <c r="G74" i="24"/>
  <c r="E74" i="24"/>
  <c r="E73" i="24"/>
  <c r="M72" i="24"/>
  <c r="L72" i="24"/>
  <c r="K72" i="24"/>
  <c r="J72" i="24"/>
  <c r="I72" i="24"/>
  <c r="H72" i="24"/>
  <c r="E72" i="24"/>
  <c r="E71" i="24"/>
  <c r="E70" i="24"/>
  <c r="E69" i="24"/>
  <c r="M68" i="24"/>
  <c r="L68" i="24"/>
  <c r="K68" i="24"/>
  <c r="G68" i="24"/>
  <c r="E68" i="24"/>
  <c r="E63" i="24"/>
  <c r="E62" i="24"/>
  <c r="K61" i="24"/>
  <c r="E61" i="24"/>
  <c r="M60" i="24"/>
  <c r="L60" i="24"/>
  <c r="K60" i="24"/>
  <c r="J60" i="24"/>
  <c r="I60" i="24"/>
  <c r="H60" i="24"/>
  <c r="G60" i="24"/>
  <c r="E60" i="24"/>
  <c r="M59" i="24"/>
  <c r="L59" i="24"/>
  <c r="K59" i="24"/>
  <c r="J59" i="24"/>
  <c r="I59" i="24"/>
  <c r="H59" i="24"/>
  <c r="G59" i="24"/>
  <c r="E59" i="24"/>
  <c r="M58" i="24"/>
  <c r="E58" i="24"/>
  <c r="E57" i="24"/>
  <c r="M56" i="24"/>
  <c r="L56" i="24"/>
  <c r="K56" i="24"/>
  <c r="I56" i="24"/>
  <c r="H56" i="24"/>
  <c r="G56" i="24"/>
  <c r="J56" i="24"/>
  <c r="E56" i="24"/>
  <c r="E55" i="24"/>
  <c r="M54" i="24"/>
  <c r="E54" i="24"/>
  <c r="E53" i="24"/>
  <c r="M52" i="24"/>
  <c r="L52" i="24"/>
  <c r="K52" i="24"/>
  <c r="J52" i="24"/>
  <c r="I52" i="24"/>
  <c r="H52" i="24"/>
  <c r="G52" i="24"/>
  <c r="E52" i="24"/>
  <c r="L51" i="24"/>
  <c r="E51" i="24"/>
  <c r="E50" i="24"/>
  <c r="E49" i="24"/>
  <c r="E48" i="24"/>
  <c r="M47" i="24"/>
  <c r="L47" i="24"/>
  <c r="J47" i="24"/>
  <c r="I47" i="24"/>
  <c r="G47" i="24"/>
  <c r="K47" i="24"/>
  <c r="E47" i="24"/>
  <c r="E46" i="24"/>
  <c r="E45" i="24"/>
  <c r="M44" i="24"/>
  <c r="L44" i="24"/>
  <c r="K44" i="24"/>
  <c r="J44" i="24"/>
  <c r="I44" i="24"/>
  <c r="H44" i="24"/>
  <c r="G44" i="24"/>
  <c r="E44" i="24"/>
  <c r="C39" i="24"/>
  <c r="M38" i="24"/>
  <c r="L38" i="24"/>
  <c r="K38" i="24"/>
  <c r="J38" i="24"/>
  <c r="H38" i="24"/>
  <c r="G38" i="24"/>
  <c r="I38" i="24"/>
  <c r="E38" i="24"/>
  <c r="M37" i="24"/>
  <c r="L37" i="24"/>
  <c r="K37" i="24"/>
  <c r="H37" i="24"/>
  <c r="E37" i="24"/>
  <c r="E36" i="24"/>
  <c r="M35" i="24"/>
  <c r="J35" i="24"/>
  <c r="I35" i="24"/>
  <c r="H35" i="24"/>
  <c r="G35" i="24"/>
  <c r="E35" i="24"/>
  <c r="K34" i="24"/>
  <c r="J34" i="24"/>
  <c r="I34" i="24"/>
  <c r="H34" i="24"/>
  <c r="G34" i="24"/>
  <c r="M34" i="24"/>
  <c r="E34" i="24"/>
  <c r="M33" i="24"/>
  <c r="L33" i="24"/>
  <c r="K33" i="24"/>
  <c r="J33" i="24"/>
  <c r="I33" i="24"/>
  <c r="H33" i="24"/>
  <c r="G33" i="24"/>
  <c r="E33" i="24"/>
  <c r="M32" i="24"/>
  <c r="L32" i="24"/>
  <c r="K32" i="24"/>
  <c r="J32" i="24"/>
  <c r="I32" i="24"/>
  <c r="H32" i="24"/>
  <c r="G32" i="24"/>
  <c r="E32" i="24"/>
  <c r="M31" i="24"/>
  <c r="L31" i="24"/>
  <c r="K31" i="24"/>
  <c r="J31" i="24"/>
  <c r="I31" i="24"/>
  <c r="H31" i="24"/>
  <c r="E31" i="24"/>
  <c r="M30" i="24"/>
  <c r="E30" i="24"/>
  <c r="K29" i="24"/>
  <c r="E29" i="24"/>
  <c r="E28" i="24"/>
  <c r="M27" i="24"/>
  <c r="L27" i="24"/>
  <c r="E27" i="24"/>
  <c r="E26" i="24"/>
  <c r="E25" i="24"/>
  <c r="E24" i="24"/>
  <c r="M23" i="24"/>
  <c r="H23" i="24"/>
  <c r="E23" i="24"/>
  <c r="I22" i="24"/>
  <c r="E22" i="24"/>
  <c r="M21" i="24"/>
  <c r="J21" i="24"/>
  <c r="E21" i="24"/>
  <c r="E20" i="24"/>
  <c r="M19" i="24"/>
  <c r="L19" i="24"/>
  <c r="E19" i="24"/>
  <c r="M18" i="24"/>
  <c r="E18" i="24"/>
  <c r="M17" i="24"/>
  <c r="L17" i="24"/>
  <c r="K17" i="24"/>
  <c r="J17" i="24"/>
  <c r="I17" i="24"/>
  <c r="H17" i="24"/>
  <c r="G17" i="24"/>
  <c r="E17" i="24"/>
  <c r="L16" i="24"/>
  <c r="K16" i="24"/>
  <c r="J16" i="24"/>
  <c r="I16" i="24"/>
  <c r="H16" i="24"/>
  <c r="G16" i="24"/>
  <c r="E16" i="24"/>
  <c r="L15" i="24"/>
  <c r="K15" i="24"/>
  <c r="J15" i="24"/>
  <c r="I15" i="24"/>
  <c r="G15" i="24"/>
  <c r="H15" i="24"/>
  <c r="E15" i="24"/>
  <c r="E10" i="24"/>
  <c r="E9" i="24"/>
  <c r="K8" i="24"/>
  <c r="E8" i="24"/>
  <c r="M7" i="24"/>
  <c r="L7" i="24"/>
  <c r="K7" i="24"/>
  <c r="J7" i="24"/>
  <c r="I7" i="24"/>
  <c r="G7" i="24"/>
  <c r="H7" i="24"/>
  <c r="E7" i="24"/>
  <c r="E6" i="24"/>
  <c r="E5" i="24"/>
  <c r="M4" i="24"/>
  <c r="L4" i="24"/>
  <c r="J4" i="24"/>
  <c r="H4" i="24"/>
  <c r="I4" i="24"/>
  <c r="E4" i="24"/>
  <c r="M38" i="25"/>
  <c r="L38" i="25"/>
  <c r="K38" i="25"/>
  <c r="J38" i="25"/>
  <c r="I38" i="25"/>
  <c r="H38" i="25"/>
  <c r="G38" i="25"/>
  <c r="M37" i="25"/>
  <c r="L37" i="25"/>
  <c r="K37" i="25"/>
  <c r="J37" i="25"/>
  <c r="I37" i="25"/>
  <c r="H37" i="25"/>
  <c r="G37" i="25"/>
  <c r="I36" i="25"/>
  <c r="H35" i="25"/>
  <c r="G35" i="25"/>
  <c r="M33" i="25"/>
  <c r="L33" i="25"/>
  <c r="K33" i="25"/>
  <c r="J33" i="25"/>
  <c r="I33" i="25"/>
  <c r="H33" i="25"/>
  <c r="G33" i="25"/>
  <c r="M32" i="25"/>
  <c r="L32" i="25"/>
  <c r="K32" i="25"/>
  <c r="J32" i="25"/>
  <c r="I32" i="25"/>
  <c r="H32" i="25"/>
  <c r="G32" i="25"/>
  <c r="M31" i="25"/>
  <c r="L31" i="25"/>
  <c r="K31" i="25"/>
  <c r="J31" i="25"/>
  <c r="I31" i="25"/>
  <c r="H31" i="25"/>
  <c r="G31" i="25"/>
  <c r="M30" i="25"/>
  <c r="L30" i="25"/>
  <c r="K30" i="25"/>
  <c r="J30" i="25"/>
  <c r="I30" i="25"/>
  <c r="H30" i="25"/>
  <c r="G30" i="25"/>
  <c r="M29" i="25"/>
  <c r="L29" i="25"/>
  <c r="K29" i="25"/>
  <c r="J29" i="25"/>
  <c r="I29" i="25"/>
  <c r="H29" i="25"/>
  <c r="G29" i="25"/>
  <c r="M28" i="25"/>
  <c r="L28" i="25"/>
  <c r="K28" i="25"/>
  <c r="J28" i="25"/>
  <c r="I28" i="25"/>
  <c r="H28" i="25"/>
  <c r="G28" i="25"/>
  <c r="L27" i="25"/>
  <c r="M26" i="25"/>
  <c r="L26" i="25"/>
  <c r="K26" i="25"/>
  <c r="J26" i="25"/>
  <c r="I26" i="25"/>
  <c r="H26" i="25"/>
  <c r="G26" i="25"/>
  <c r="M25" i="25"/>
  <c r="L25" i="25"/>
  <c r="K25" i="25"/>
  <c r="J25" i="25"/>
  <c r="I25" i="25"/>
  <c r="H25" i="25"/>
  <c r="G25" i="25"/>
  <c r="J24" i="25"/>
  <c r="M23" i="25"/>
  <c r="L23" i="25"/>
  <c r="K23" i="25"/>
  <c r="J23" i="25"/>
  <c r="I23" i="25"/>
  <c r="H23" i="25"/>
  <c r="G23" i="25"/>
  <c r="M22" i="25"/>
  <c r="L22" i="25"/>
  <c r="K22" i="25"/>
  <c r="J22" i="25"/>
  <c r="I22" i="25"/>
  <c r="H22" i="25"/>
  <c r="G22" i="25"/>
  <c r="M21" i="25"/>
  <c r="L21" i="25"/>
  <c r="K21" i="25"/>
  <c r="J21" i="25"/>
  <c r="I21" i="25"/>
  <c r="H21" i="25"/>
  <c r="G21" i="25"/>
  <c r="G20" i="25"/>
  <c r="M17" i="25"/>
  <c r="L17" i="25"/>
  <c r="K17" i="25"/>
  <c r="J17" i="25"/>
  <c r="I17" i="25"/>
  <c r="H17" i="25"/>
  <c r="G17" i="25"/>
  <c r="M16" i="25"/>
  <c r="L16" i="25"/>
  <c r="K16" i="25"/>
  <c r="J16" i="25"/>
  <c r="I16" i="25"/>
  <c r="H16" i="25"/>
  <c r="G16" i="25"/>
  <c r="M63" i="25"/>
  <c r="L63" i="25"/>
  <c r="K63" i="25"/>
  <c r="J63" i="25"/>
  <c r="I63" i="25"/>
  <c r="H63" i="25"/>
  <c r="G63" i="25"/>
  <c r="M62" i="25"/>
  <c r="L62" i="25"/>
  <c r="K62" i="25"/>
  <c r="J62" i="25"/>
  <c r="I62" i="25"/>
  <c r="H62" i="25"/>
  <c r="G62" i="25"/>
  <c r="M61" i="25"/>
  <c r="L61" i="25"/>
  <c r="K61" i="25"/>
  <c r="J61" i="25"/>
  <c r="I61" i="25"/>
  <c r="H61" i="25"/>
  <c r="G61" i="25"/>
  <c r="M60" i="25"/>
  <c r="L60" i="25"/>
  <c r="K60" i="25"/>
  <c r="J60" i="25"/>
  <c r="I60" i="25"/>
  <c r="H60" i="25"/>
  <c r="G60" i="25"/>
  <c r="M59" i="25"/>
  <c r="L59" i="25"/>
  <c r="K59" i="25"/>
  <c r="J59" i="25"/>
  <c r="I59" i="25"/>
  <c r="H59" i="25"/>
  <c r="G59" i="25"/>
  <c r="M58" i="25"/>
  <c r="L58" i="25"/>
  <c r="K58" i="25"/>
  <c r="J58" i="25"/>
  <c r="I58" i="25"/>
  <c r="H58" i="25"/>
  <c r="G58" i="25"/>
  <c r="G57" i="25"/>
  <c r="M56" i="25"/>
  <c r="L56" i="25"/>
  <c r="K56" i="25"/>
  <c r="J56" i="25"/>
  <c r="I56" i="25"/>
  <c r="H56" i="25"/>
  <c r="G56" i="25"/>
  <c r="L54" i="25"/>
  <c r="M53" i="25"/>
  <c r="L53" i="25"/>
  <c r="K53" i="25"/>
  <c r="J53" i="25"/>
  <c r="I53" i="25"/>
  <c r="H53" i="25"/>
  <c r="G53" i="25"/>
  <c r="M52" i="25"/>
  <c r="L52" i="25"/>
  <c r="K52" i="25"/>
  <c r="J52" i="25"/>
  <c r="I52" i="25"/>
  <c r="H52" i="25"/>
  <c r="G52" i="25"/>
  <c r="M51" i="25"/>
  <c r="L51" i="25"/>
  <c r="K51" i="25"/>
  <c r="J51" i="25"/>
  <c r="I51" i="25"/>
  <c r="H51" i="25"/>
  <c r="G51" i="25"/>
  <c r="M50" i="25"/>
  <c r="L50" i="25"/>
  <c r="K50" i="25"/>
  <c r="J50" i="25"/>
  <c r="I50" i="25"/>
  <c r="H50" i="25"/>
  <c r="G50" i="25"/>
  <c r="M49" i="25"/>
  <c r="L49" i="25"/>
  <c r="K49" i="25"/>
  <c r="J49" i="25"/>
  <c r="I49" i="25"/>
  <c r="H49" i="25"/>
  <c r="G49" i="25"/>
  <c r="M47" i="25"/>
  <c r="L47" i="25"/>
  <c r="K47" i="25"/>
  <c r="J47" i="25"/>
  <c r="I47" i="25"/>
  <c r="H47" i="25"/>
  <c r="G47" i="25"/>
  <c r="M46" i="25"/>
  <c r="L46" i="25"/>
  <c r="K46" i="25"/>
  <c r="J46" i="25"/>
  <c r="I46" i="25"/>
  <c r="H46" i="25"/>
  <c r="G46" i="25"/>
  <c r="M45" i="25"/>
  <c r="L45" i="25"/>
  <c r="K45" i="25"/>
  <c r="J45" i="25"/>
  <c r="I45" i="25"/>
  <c r="H45" i="25"/>
  <c r="G45" i="25"/>
  <c r="M44" i="25"/>
  <c r="L44" i="25"/>
  <c r="K44" i="25"/>
  <c r="J44" i="25"/>
  <c r="I44" i="25"/>
  <c r="H44" i="25"/>
  <c r="G44" i="25"/>
  <c r="M83" i="25"/>
  <c r="L83" i="25"/>
  <c r="K83" i="25"/>
  <c r="J83" i="25"/>
  <c r="I83" i="25"/>
  <c r="H83" i="25"/>
  <c r="G83" i="25"/>
  <c r="M82" i="25"/>
  <c r="L82" i="25"/>
  <c r="K82" i="25"/>
  <c r="J82" i="25"/>
  <c r="I82" i="25"/>
  <c r="H82" i="25"/>
  <c r="G82" i="25"/>
  <c r="M81" i="25"/>
  <c r="L81" i="25"/>
  <c r="K81" i="25"/>
  <c r="J81" i="25"/>
  <c r="I81" i="25"/>
  <c r="H81" i="25"/>
  <c r="G81" i="25"/>
  <c r="M80" i="25"/>
  <c r="L80" i="25"/>
  <c r="K80" i="25"/>
  <c r="J80" i="25"/>
  <c r="I80" i="25"/>
  <c r="H80" i="25"/>
  <c r="G80" i="25"/>
  <c r="M79" i="25"/>
  <c r="L79" i="25"/>
  <c r="K79" i="25"/>
  <c r="J79" i="25"/>
  <c r="I79" i="25"/>
  <c r="H79" i="25"/>
  <c r="G79" i="25"/>
  <c r="M78" i="25"/>
  <c r="L78" i="25"/>
  <c r="K78" i="25"/>
  <c r="J78" i="25"/>
  <c r="I78" i="25"/>
  <c r="H78" i="25"/>
  <c r="G78" i="25"/>
  <c r="M76" i="25"/>
  <c r="L76" i="25"/>
  <c r="K76" i="25"/>
  <c r="J76" i="25"/>
  <c r="I76" i="25"/>
  <c r="H76" i="25"/>
  <c r="G76" i="25"/>
  <c r="H74" i="25"/>
  <c r="M73" i="25"/>
  <c r="L73" i="25"/>
  <c r="K73" i="25"/>
  <c r="J73" i="25"/>
  <c r="I73" i="25"/>
  <c r="H73" i="25"/>
  <c r="G73" i="25"/>
  <c r="M72" i="25"/>
  <c r="L72" i="25"/>
  <c r="K72" i="25"/>
  <c r="J72" i="25"/>
  <c r="I72" i="25"/>
  <c r="H72" i="25"/>
  <c r="G72" i="25"/>
  <c r="M71" i="25"/>
  <c r="L71" i="25"/>
  <c r="K71" i="25"/>
  <c r="J71" i="25"/>
  <c r="I71" i="25"/>
  <c r="H71" i="25"/>
  <c r="G71" i="25"/>
  <c r="M70" i="25"/>
  <c r="L70" i="25"/>
  <c r="K70" i="25"/>
  <c r="J70" i="25"/>
  <c r="I70" i="25"/>
  <c r="H70" i="25"/>
  <c r="G70" i="25"/>
  <c r="K198" i="25"/>
  <c r="M197" i="25"/>
  <c r="L197" i="25"/>
  <c r="K197" i="25"/>
  <c r="J197" i="25"/>
  <c r="I197" i="25"/>
  <c r="H197" i="25"/>
  <c r="M196" i="25"/>
  <c r="L196" i="25"/>
  <c r="K196" i="25"/>
  <c r="J196" i="25"/>
  <c r="I196" i="25"/>
  <c r="H196" i="25"/>
  <c r="M195" i="25"/>
  <c r="L195" i="25"/>
  <c r="K195" i="25"/>
  <c r="J195" i="25"/>
  <c r="I195" i="25"/>
  <c r="H195" i="25"/>
  <c r="M194" i="25"/>
  <c r="L194" i="25"/>
  <c r="K194" i="25"/>
  <c r="J194" i="25"/>
  <c r="I194" i="25"/>
  <c r="H194" i="25"/>
  <c r="M193" i="25"/>
  <c r="L193" i="25"/>
  <c r="K193" i="25"/>
  <c r="J193" i="25"/>
  <c r="I193" i="25"/>
  <c r="H193" i="25"/>
  <c r="I192" i="25"/>
  <c r="M191" i="25"/>
  <c r="L191" i="25"/>
  <c r="K191" i="25"/>
  <c r="J191" i="25"/>
  <c r="I191" i="25"/>
  <c r="H191" i="25"/>
  <c r="M190" i="25"/>
  <c r="L190" i="25"/>
  <c r="K190" i="25"/>
  <c r="J190" i="25"/>
  <c r="I190" i="25"/>
  <c r="H190" i="25"/>
  <c r="M185" i="25"/>
  <c r="L185" i="25"/>
  <c r="K185" i="25"/>
  <c r="J185" i="25"/>
  <c r="I185" i="25"/>
  <c r="H185" i="25"/>
  <c r="G185" i="25"/>
  <c r="M184" i="25"/>
  <c r="L184" i="25"/>
  <c r="K184" i="25"/>
  <c r="J184" i="25"/>
  <c r="I184" i="25"/>
  <c r="H184" i="25"/>
  <c r="G184" i="25"/>
  <c r="M183" i="25"/>
  <c r="L183" i="25"/>
  <c r="K183" i="25"/>
  <c r="J183" i="25"/>
  <c r="I183" i="25"/>
  <c r="H183" i="25"/>
  <c r="G183" i="25"/>
  <c r="M182" i="25"/>
  <c r="L182" i="25"/>
  <c r="K182" i="25"/>
  <c r="J182" i="25"/>
  <c r="I182" i="25"/>
  <c r="H182" i="25"/>
  <c r="G182" i="25"/>
  <c r="G181" i="25"/>
  <c r="M180" i="25"/>
  <c r="L180" i="25"/>
  <c r="K180" i="25"/>
  <c r="J180" i="25"/>
  <c r="I180" i="25"/>
  <c r="H180" i="25"/>
  <c r="G180" i="25"/>
  <c r="M177" i="25"/>
  <c r="L177" i="25"/>
  <c r="K177" i="25"/>
  <c r="J177" i="25"/>
  <c r="I177" i="25"/>
  <c r="H177" i="25"/>
  <c r="G177" i="25"/>
  <c r="M176" i="25"/>
  <c r="L176" i="25"/>
  <c r="K176" i="25"/>
  <c r="J176" i="25"/>
  <c r="I176" i="25"/>
  <c r="H176" i="25"/>
  <c r="G176" i="25"/>
  <c r="M175" i="25"/>
  <c r="L175" i="25"/>
  <c r="K175" i="25"/>
  <c r="J175" i="25"/>
  <c r="I175" i="25"/>
  <c r="H175" i="25"/>
  <c r="G175" i="25"/>
  <c r="M174" i="25"/>
  <c r="L174" i="25"/>
  <c r="K174" i="25"/>
  <c r="J174" i="25"/>
  <c r="I174" i="25"/>
  <c r="H174" i="25"/>
  <c r="G174" i="25"/>
  <c r="M173" i="25"/>
  <c r="L173" i="25"/>
  <c r="K173" i="25"/>
  <c r="J173" i="25"/>
  <c r="I173" i="25"/>
  <c r="H173" i="25"/>
  <c r="G173" i="25"/>
  <c r="J172" i="25"/>
  <c r="M171" i="25"/>
  <c r="L171" i="25"/>
  <c r="K171" i="25"/>
  <c r="J171" i="25"/>
  <c r="I171" i="25"/>
  <c r="H171" i="25"/>
  <c r="G171" i="25"/>
  <c r="M168" i="25"/>
  <c r="L168" i="25"/>
  <c r="K168" i="25"/>
  <c r="J168" i="25"/>
  <c r="I168" i="25"/>
  <c r="H168" i="25"/>
  <c r="G168" i="25"/>
  <c r="M167" i="25"/>
  <c r="L167" i="25"/>
  <c r="K167" i="25"/>
  <c r="J167" i="25"/>
  <c r="I167" i="25"/>
  <c r="H167" i="25"/>
  <c r="G167" i="25"/>
  <c r="M166" i="25"/>
  <c r="L166" i="25"/>
  <c r="K166" i="25"/>
  <c r="J166" i="25"/>
  <c r="I166" i="25"/>
  <c r="H166" i="25"/>
  <c r="G166" i="25"/>
  <c r="M165" i="25"/>
  <c r="L165" i="25"/>
  <c r="K165" i="25"/>
  <c r="J165" i="25"/>
  <c r="I165" i="25"/>
  <c r="H165" i="25"/>
  <c r="G165" i="25"/>
  <c r="K159" i="25"/>
  <c r="M158" i="25"/>
  <c r="L158" i="25"/>
  <c r="K158" i="25"/>
  <c r="J158" i="25"/>
  <c r="I158" i="25"/>
  <c r="H158" i="25"/>
  <c r="G158" i="25"/>
  <c r="K156" i="25"/>
  <c r="M155" i="25"/>
  <c r="L155" i="25"/>
  <c r="K155" i="25"/>
  <c r="J155" i="25"/>
  <c r="I155" i="25"/>
  <c r="H155" i="25"/>
  <c r="G155" i="25"/>
  <c r="M153" i="25"/>
  <c r="L153" i="25"/>
  <c r="K153" i="25"/>
  <c r="J153" i="25"/>
  <c r="I153" i="25"/>
  <c r="H153" i="25"/>
  <c r="G153" i="25"/>
  <c r="M152" i="25"/>
  <c r="L152" i="25"/>
  <c r="K152" i="25"/>
  <c r="J152" i="25"/>
  <c r="I152" i="25"/>
  <c r="H152" i="25"/>
  <c r="G152" i="25"/>
  <c r="M151" i="25"/>
  <c r="L151" i="25"/>
  <c r="K151" i="25"/>
  <c r="J151" i="25"/>
  <c r="I151" i="25"/>
  <c r="H151" i="25"/>
  <c r="G151" i="25"/>
  <c r="M150" i="25"/>
  <c r="L150" i="25"/>
  <c r="K150" i="25"/>
  <c r="J150" i="25"/>
  <c r="I150" i="25"/>
  <c r="H150" i="25"/>
  <c r="G150" i="25"/>
  <c r="M148" i="25"/>
  <c r="M147" i="25"/>
  <c r="L147" i="25"/>
  <c r="K147" i="25"/>
  <c r="J147" i="25"/>
  <c r="I147" i="25"/>
  <c r="H147" i="25"/>
  <c r="G147" i="25"/>
  <c r="M146" i="25"/>
  <c r="L146" i="25"/>
  <c r="K146" i="25"/>
  <c r="J146" i="25"/>
  <c r="I146" i="25"/>
  <c r="H146" i="25"/>
  <c r="G146" i="25"/>
  <c r="M145" i="25"/>
  <c r="L145" i="25"/>
  <c r="K145" i="25"/>
  <c r="J145" i="25"/>
  <c r="I145" i="25"/>
  <c r="H145" i="25"/>
  <c r="G145" i="25"/>
  <c r="M144" i="25"/>
  <c r="L144" i="25"/>
  <c r="K144" i="25"/>
  <c r="J144" i="25"/>
  <c r="I144" i="25"/>
  <c r="H144" i="25"/>
  <c r="G144" i="25"/>
  <c r="M142" i="25"/>
  <c r="L142" i="25"/>
  <c r="K142" i="25"/>
  <c r="J142" i="25"/>
  <c r="I142" i="25"/>
  <c r="H142" i="25"/>
  <c r="G142" i="25"/>
  <c r="M141" i="25"/>
  <c r="L141" i="25"/>
  <c r="K141" i="25"/>
  <c r="J141" i="25"/>
  <c r="I141" i="25"/>
  <c r="H141" i="25"/>
  <c r="G141" i="25"/>
  <c r="G140" i="25"/>
  <c r="M139" i="25"/>
  <c r="L139" i="25"/>
  <c r="K139" i="25"/>
  <c r="J139" i="25"/>
  <c r="I139" i="25"/>
  <c r="H139" i="25"/>
  <c r="G139" i="25"/>
  <c r="K135" i="25"/>
  <c r="M134" i="25"/>
  <c r="L134" i="25"/>
  <c r="K134" i="25"/>
  <c r="J134" i="25"/>
  <c r="I134" i="25"/>
  <c r="H134" i="25"/>
  <c r="G134" i="25"/>
  <c r="M133" i="25"/>
  <c r="L133" i="25"/>
  <c r="K133" i="25"/>
  <c r="J133" i="25"/>
  <c r="I133" i="25"/>
  <c r="H133" i="25"/>
  <c r="G133" i="25"/>
  <c r="M132" i="25"/>
  <c r="L132" i="25"/>
  <c r="K132" i="25"/>
  <c r="J132" i="25"/>
  <c r="I132" i="25"/>
  <c r="H132" i="25"/>
  <c r="G132" i="25"/>
  <c r="M131" i="25"/>
  <c r="L131" i="25"/>
  <c r="K131" i="25"/>
  <c r="J131" i="25"/>
  <c r="I131" i="25"/>
  <c r="H131" i="25"/>
  <c r="G131" i="25"/>
  <c r="M130" i="25"/>
  <c r="L130" i="25"/>
  <c r="K130" i="25"/>
  <c r="J130" i="25"/>
  <c r="I130" i="25"/>
  <c r="H130" i="25"/>
  <c r="G130" i="25"/>
  <c r="I129" i="25"/>
  <c r="H97" i="25"/>
  <c r="H99" i="25"/>
  <c r="E246" i="25"/>
  <c r="E245" i="25"/>
  <c r="E244" i="25"/>
  <c r="E243" i="25"/>
  <c r="E242" i="25"/>
  <c r="E241" i="25"/>
  <c r="E240" i="25"/>
  <c r="E239" i="25"/>
  <c r="E238" i="25"/>
  <c r="E237" i="25"/>
  <c r="E236" i="25"/>
  <c r="E235" i="25"/>
  <c r="E234" i="25"/>
  <c r="E233" i="25"/>
  <c r="E232" i="25"/>
  <c r="E231" i="25"/>
  <c r="E230" i="25"/>
  <c r="E229" i="25"/>
  <c r="E228" i="25"/>
  <c r="E227" i="25"/>
  <c r="E226" i="25"/>
  <c r="E225" i="25"/>
  <c r="E224" i="25"/>
  <c r="E223" i="25"/>
  <c r="E222" i="25"/>
  <c r="E221" i="25"/>
  <c r="E215" i="25"/>
  <c r="E214" i="25"/>
  <c r="E213" i="25"/>
  <c r="E212" i="25"/>
  <c r="E210" i="25"/>
  <c r="E208" i="25"/>
  <c r="E207" i="25"/>
  <c r="E206" i="25"/>
  <c r="E205" i="25"/>
  <c r="E204" i="25"/>
  <c r="E198" i="25"/>
  <c r="E197" i="25"/>
  <c r="E196" i="25"/>
  <c r="E195" i="25"/>
  <c r="E194" i="25"/>
  <c r="E193" i="25"/>
  <c r="E192" i="25"/>
  <c r="E191" i="25"/>
  <c r="E190" i="25"/>
  <c r="E185" i="25"/>
  <c r="E184" i="25"/>
  <c r="E183" i="25"/>
  <c r="E182" i="25"/>
  <c r="E181" i="25"/>
  <c r="E180" i="25"/>
  <c r="E179" i="25"/>
  <c r="E178" i="25"/>
  <c r="E177" i="25"/>
  <c r="E176" i="25"/>
  <c r="E175" i="25"/>
  <c r="E174" i="25"/>
  <c r="E173" i="25"/>
  <c r="E172" i="25"/>
  <c r="E171" i="25"/>
  <c r="E170" i="25"/>
  <c r="E168" i="25"/>
  <c r="E167" i="25"/>
  <c r="E166" i="25"/>
  <c r="E165" i="25"/>
  <c r="E159" i="25"/>
  <c r="E158" i="25"/>
  <c r="E157" i="25"/>
  <c r="E156" i="25"/>
  <c r="E155" i="25"/>
  <c r="E153" i="25"/>
  <c r="E152" i="25"/>
  <c r="E151" i="25"/>
  <c r="E150" i="25"/>
  <c r="E148" i="25"/>
  <c r="E147" i="25"/>
  <c r="E146" i="25"/>
  <c r="E145" i="25"/>
  <c r="E144" i="25"/>
  <c r="E142" i="25"/>
  <c r="E141" i="25"/>
  <c r="E140" i="25"/>
  <c r="E139" i="25"/>
  <c r="E138" i="25"/>
  <c r="E135" i="25"/>
  <c r="E134" i="25"/>
  <c r="E133" i="25"/>
  <c r="E132" i="25"/>
  <c r="E131" i="25"/>
  <c r="E130" i="25"/>
  <c r="E129" i="25"/>
  <c r="E123" i="25"/>
  <c r="E122" i="25"/>
  <c r="E121" i="25"/>
  <c r="E120" i="25"/>
  <c r="E119" i="25"/>
  <c r="E118" i="25"/>
  <c r="E116" i="25"/>
  <c r="E115" i="25"/>
  <c r="E114" i="25"/>
  <c r="E113" i="25"/>
  <c r="E112" i="25"/>
  <c r="E111" i="25"/>
  <c r="E110" i="25"/>
  <c r="E109" i="25"/>
  <c r="E107" i="25"/>
  <c r="E106" i="25"/>
  <c r="E105" i="25"/>
  <c r="E104" i="25"/>
  <c r="E103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50" i="25"/>
  <c r="E49" i="25"/>
  <c r="E48" i="25"/>
  <c r="E47" i="25"/>
  <c r="E46" i="25"/>
  <c r="E45" i="25"/>
  <c r="E44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0" i="25"/>
  <c r="E9" i="25"/>
  <c r="E8" i="25"/>
  <c r="E7" i="25"/>
  <c r="E6" i="25"/>
  <c r="E5" i="25"/>
  <c r="E4" i="25"/>
  <c r="G204" i="26"/>
  <c r="H204" i="26"/>
  <c r="I204" i="26"/>
  <c r="J204" i="26"/>
  <c r="K204" i="26"/>
  <c r="L204" i="26"/>
  <c r="M198" i="26"/>
  <c r="L198" i="26"/>
  <c r="K198" i="26"/>
  <c r="J198" i="26"/>
  <c r="I198" i="26"/>
  <c r="H198" i="26"/>
  <c r="G198" i="26"/>
  <c r="M197" i="26"/>
  <c r="L197" i="26"/>
  <c r="K197" i="26"/>
  <c r="J197" i="26"/>
  <c r="I197" i="26"/>
  <c r="H197" i="26"/>
  <c r="G197" i="26"/>
  <c r="M196" i="26"/>
  <c r="L196" i="26"/>
  <c r="K196" i="26"/>
  <c r="J196" i="26"/>
  <c r="I196" i="26"/>
  <c r="H196" i="26"/>
  <c r="G196" i="26"/>
  <c r="M195" i="26"/>
  <c r="L195" i="26"/>
  <c r="K195" i="26"/>
  <c r="J195" i="26"/>
  <c r="I195" i="26"/>
  <c r="H195" i="26"/>
  <c r="G195" i="26"/>
  <c r="M194" i="26"/>
  <c r="L194" i="26"/>
  <c r="K194" i="26"/>
  <c r="J194" i="26"/>
  <c r="I194" i="26"/>
  <c r="H194" i="26"/>
  <c r="G194" i="26"/>
  <c r="M193" i="26"/>
  <c r="L193" i="26"/>
  <c r="K193" i="26"/>
  <c r="J193" i="26"/>
  <c r="I193" i="26"/>
  <c r="H193" i="26"/>
  <c r="G193" i="26"/>
  <c r="G192" i="26"/>
  <c r="M191" i="26"/>
  <c r="M190" i="26"/>
  <c r="L190" i="26"/>
  <c r="K190" i="26"/>
  <c r="J190" i="26"/>
  <c r="I190" i="26"/>
  <c r="H190" i="26"/>
  <c r="G190" i="26"/>
  <c r="M185" i="26"/>
  <c r="L185" i="26"/>
  <c r="K185" i="26"/>
  <c r="J185" i="26"/>
  <c r="I185" i="26"/>
  <c r="H185" i="26"/>
  <c r="G185" i="26"/>
  <c r="M184" i="26"/>
  <c r="L184" i="26"/>
  <c r="K184" i="26"/>
  <c r="J184" i="26"/>
  <c r="I184" i="26"/>
  <c r="H184" i="26"/>
  <c r="G184" i="26"/>
  <c r="M183" i="26"/>
  <c r="L183" i="26"/>
  <c r="K183" i="26"/>
  <c r="J183" i="26"/>
  <c r="I183" i="26"/>
  <c r="H183" i="26"/>
  <c r="G183" i="26"/>
  <c r="M182" i="26"/>
  <c r="L182" i="26"/>
  <c r="K182" i="26"/>
  <c r="J182" i="26"/>
  <c r="I182" i="26"/>
  <c r="H182" i="26"/>
  <c r="G182" i="26"/>
  <c r="M180" i="26"/>
  <c r="L180" i="26"/>
  <c r="K180" i="26"/>
  <c r="J180" i="26"/>
  <c r="I180" i="26"/>
  <c r="H180" i="26"/>
  <c r="G180" i="26"/>
  <c r="M179" i="26"/>
  <c r="L179" i="26"/>
  <c r="K179" i="26"/>
  <c r="J179" i="26"/>
  <c r="I179" i="26"/>
  <c r="H179" i="26"/>
  <c r="G179" i="26"/>
  <c r="M178" i="26"/>
  <c r="L178" i="26"/>
  <c r="K178" i="26"/>
  <c r="J178" i="26"/>
  <c r="I178" i="26"/>
  <c r="H178" i="26"/>
  <c r="G178" i="26"/>
  <c r="M177" i="26"/>
  <c r="L177" i="26"/>
  <c r="K177" i="26"/>
  <c r="J177" i="26"/>
  <c r="I177" i="26"/>
  <c r="H177" i="26"/>
  <c r="G177" i="26"/>
  <c r="M176" i="26"/>
  <c r="L176" i="26"/>
  <c r="K176" i="26"/>
  <c r="J176" i="26"/>
  <c r="I176" i="26"/>
  <c r="H176" i="26"/>
  <c r="G176" i="26"/>
  <c r="M175" i="26"/>
  <c r="L175" i="26"/>
  <c r="K175" i="26"/>
  <c r="J175" i="26"/>
  <c r="I175" i="26"/>
  <c r="H175" i="26"/>
  <c r="G175" i="26"/>
  <c r="M174" i="26"/>
  <c r="L174" i="26"/>
  <c r="K174" i="26"/>
  <c r="J174" i="26"/>
  <c r="I174" i="26"/>
  <c r="H174" i="26"/>
  <c r="G174" i="26"/>
  <c r="M173" i="26"/>
  <c r="L173" i="26"/>
  <c r="K173" i="26"/>
  <c r="J173" i="26"/>
  <c r="I173" i="26"/>
  <c r="H173" i="26"/>
  <c r="G173" i="26"/>
  <c r="G172" i="26"/>
  <c r="M171" i="26"/>
  <c r="M168" i="26"/>
  <c r="L168" i="26"/>
  <c r="K168" i="26"/>
  <c r="J168" i="26"/>
  <c r="I168" i="26"/>
  <c r="H168" i="26"/>
  <c r="G168" i="26"/>
  <c r="M167" i="26"/>
  <c r="L167" i="26"/>
  <c r="K167" i="26"/>
  <c r="J167" i="26"/>
  <c r="I167" i="26"/>
  <c r="H167" i="26"/>
  <c r="G167" i="26"/>
  <c r="M166" i="26"/>
  <c r="L166" i="26"/>
  <c r="K166" i="26"/>
  <c r="J166" i="26"/>
  <c r="I166" i="26"/>
  <c r="H166" i="26"/>
  <c r="G166" i="26"/>
  <c r="M165" i="26"/>
  <c r="L165" i="26"/>
  <c r="K165" i="26"/>
  <c r="J165" i="26"/>
  <c r="I165" i="26"/>
  <c r="H165" i="26"/>
  <c r="G165" i="26"/>
  <c r="M158" i="26"/>
  <c r="L158" i="26"/>
  <c r="K158" i="26"/>
  <c r="J158" i="26"/>
  <c r="I158" i="26"/>
  <c r="H158" i="26"/>
  <c r="G158" i="26"/>
  <c r="M157" i="26"/>
  <c r="L157" i="26"/>
  <c r="K157" i="26"/>
  <c r="J157" i="26"/>
  <c r="I157" i="26"/>
  <c r="H157" i="26"/>
  <c r="G157" i="26"/>
  <c r="M156" i="26"/>
  <c r="L156" i="26"/>
  <c r="K156" i="26"/>
  <c r="J156" i="26"/>
  <c r="I156" i="26"/>
  <c r="H156" i="26"/>
  <c r="G156" i="26"/>
  <c r="M155" i="26"/>
  <c r="L155" i="26"/>
  <c r="K155" i="26"/>
  <c r="J155" i="26"/>
  <c r="I155" i="26"/>
  <c r="H155" i="26"/>
  <c r="G155" i="26"/>
  <c r="M153" i="26"/>
  <c r="L153" i="26"/>
  <c r="K153" i="26"/>
  <c r="J153" i="26"/>
  <c r="I153" i="26"/>
  <c r="H153" i="26"/>
  <c r="G153" i="26"/>
  <c r="M152" i="26"/>
  <c r="L152" i="26"/>
  <c r="K152" i="26"/>
  <c r="J152" i="26"/>
  <c r="I152" i="26"/>
  <c r="H152" i="26"/>
  <c r="G152" i="26"/>
  <c r="M151" i="26"/>
  <c r="L151" i="26"/>
  <c r="K151" i="26"/>
  <c r="J151" i="26"/>
  <c r="I151" i="26"/>
  <c r="H151" i="26"/>
  <c r="G151" i="26"/>
  <c r="M150" i="26"/>
  <c r="L150" i="26"/>
  <c r="K150" i="26"/>
  <c r="J150" i="26"/>
  <c r="I150" i="26"/>
  <c r="H150" i="26"/>
  <c r="G150" i="26"/>
  <c r="M146" i="26"/>
  <c r="L146" i="26"/>
  <c r="K146" i="26"/>
  <c r="J146" i="26"/>
  <c r="I146" i="26"/>
  <c r="H146" i="26"/>
  <c r="G146" i="26"/>
  <c r="M145" i="26"/>
  <c r="L145" i="26"/>
  <c r="K145" i="26"/>
  <c r="J145" i="26"/>
  <c r="I145" i="26"/>
  <c r="H145" i="26"/>
  <c r="G145" i="26"/>
  <c r="M144" i="26"/>
  <c r="L144" i="26"/>
  <c r="K144" i="26"/>
  <c r="J144" i="26"/>
  <c r="I144" i="26"/>
  <c r="H144" i="26"/>
  <c r="G144" i="26"/>
  <c r="M142" i="26"/>
  <c r="L142" i="26"/>
  <c r="K142" i="26"/>
  <c r="J142" i="26"/>
  <c r="I142" i="26"/>
  <c r="H142" i="26"/>
  <c r="G142" i="26"/>
  <c r="M141" i="26"/>
  <c r="L141" i="26"/>
  <c r="K141" i="26"/>
  <c r="J141" i="26"/>
  <c r="I141" i="26"/>
  <c r="H141" i="26"/>
  <c r="G141" i="26"/>
  <c r="M139" i="26"/>
  <c r="L139" i="26"/>
  <c r="K139" i="26"/>
  <c r="J139" i="26"/>
  <c r="I139" i="26"/>
  <c r="H139" i="26"/>
  <c r="G139" i="26"/>
  <c r="M138" i="26"/>
  <c r="L138" i="26"/>
  <c r="K138" i="26"/>
  <c r="J138" i="26"/>
  <c r="I138" i="26"/>
  <c r="H138" i="26"/>
  <c r="G138" i="26"/>
  <c r="M135" i="26"/>
  <c r="L135" i="26"/>
  <c r="K135" i="26"/>
  <c r="J135" i="26"/>
  <c r="I135" i="26"/>
  <c r="H135" i="26"/>
  <c r="G135" i="26"/>
  <c r="M134" i="26"/>
  <c r="L134" i="26"/>
  <c r="K134" i="26"/>
  <c r="J134" i="26"/>
  <c r="I134" i="26"/>
  <c r="H134" i="26"/>
  <c r="G134" i="26"/>
  <c r="M133" i="26"/>
  <c r="L133" i="26"/>
  <c r="K133" i="26"/>
  <c r="J133" i="26"/>
  <c r="I133" i="26"/>
  <c r="H133" i="26"/>
  <c r="G133" i="26"/>
  <c r="M132" i="26"/>
  <c r="L132" i="26"/>
  <c r="K132" i="26"/>
  <c r="J132" i="26"/>
  <c r="I132" i="26"/>
  <c r="H132" i="26"/>
  <c r="G132" i="26"/>
  <c r="M131" i="26"/>
  <c r="L131" i="26"/>
  <c r="K131" i="26"/>
  <c r="J131" i="26"/>
  <c r="I131" i="26"/>
  <c r="H131" i="26"/>
  <c r="G131" i="26"/>
  <c r="M130" i="26"/>
  <c r="L130" i="26"/>
  <c r="K130" i="26"/>
  <c r="J130" i="26"/>
  <c r="I130" i="26"/>
  <c r="H130" i="26"/>
  <c r="G130" i="26"/>
  <c r="M122" i="26"/>
  <c r="L122" i="26"/>
  <c r="K122" i="26"/>
  <c r="J122" i="26"/>
  <c r="I122" i="26"/>
  <c r="H122" i="26"/>
  <c r="G122" i="26"/>
  <c r="M121" i="26"/>
  <c r="L121" i="26"/>
  <c r="K121" i="26"/>
  <c r="J121" i="26"/>
  <c r="I121" i="26"/>
  <c r="H121" i="26"/>
  <c r="G121" i="26"/>
  <c r="M120" i="26"/>
  <c r="L120" i="26"/>
  <c r="K120" i="26"/>
  <c r="J120" i="26"/>
  <c r="I120" i="26"/>
  <c r="H120" i="26"/>
  <c r="G120" i="26"/>
  <c r="M119" i="26"/>
  <c r="L119" i="26"/>
  <c r="K119" i="26"/>
  <c r="J119" i="26"/>
  <c r="I119" i="26"/>
  <c r="H119" i="26"/>
  <c r="G119" i="26"/>
  <c r="M118" i="26"/>
  <c r="L118" i="26"/>
  <c r="K118" i="26"/>
  <c r="J118" i="26"/>
  <c r="I118" i="26"/>
  <c r="H118" i="26"/>
  <c r="G118" i="26"/>
  <c r="M115" i="26"/>
  <c r="L115" i="26"/>
  <c r="K115" i="26"/>
  <c r="J115" i="26"/>
  <c r="I115" i="26"/>
  <c r="H115" i="26"/>
  <c r="G115" i="26"/>
  <c r="M114" i="26"/>
  <c r="L114" i="26"/>
  <c r="K114" i="26"/>
  <c r="J114" i="26"/>
  <c r="I114" i="26"/>
  <c r="H114" i="26"/>
  <c r="G114" i="26"/>
  <c r="M113" i="26"/>
  <c r="L113" i="26"/>
  <c r="K113" i="26"/>
  <c r="J113" i="26"/>
  <c r="I113" i="26"/>
  <c r="H113" i="26"/>
  <c r="G113" i="26"/>
  <c r="M112" i="26"/>
  <c r="L112" i="26"/>
  <c r="K112" i="26"/>
  <c r="J112" i="26"/>
  <c r="I112" i="26"/>
  <c r="H112" i="26"/>
  <c r="G112" i="26"/>
  <c r="M111" i="26"/>
  <c r="L111" i="26"/>
  <c r="K111" i="26"/>
  <c r="J111" i="26"/>
  <c r="I111" i="26"/>
  <c r="H111" i="26"/>
  <c r="G111" i="26"/>
  <c r="M110" i="26"/>
  <c r="L110" i="26"/>
  <c r="K110" i="26"/>
  <c r="J110" i="26"/>
  <c r="I110" i="26"/>
  <c r="H110" i="26"/>
  <c r="G110" i="26"/>
  <c r="M109" i="26"/>
  <c r="L109" i="26"/>
  <c r="K109" i="26"/>
  <c r="J109" i="26"/>
  <c r="I109" i="26"/>
  <c r="H109" i="26"/>
  <c r="G109" i="26"/>
  <c r="M107" i="26"/>
  <c r="L107" i="26"/>
  <c r="K107" i="26"/>
  <c r="J107" i="26"/>
  <c r="I107" i="26"/>
  <c r="H107" i="26"/>
  <c r="G107" i="26"/>
  <c r="M104" i="26"/>
  <c r="L104" i="26"/>
  <c r="K104" i="26"/>
  <c r="J104" i="26"/>
  <c r="I104" i="26"/>
  <c r="H104" i="26"/>
  <c r="G104" i="26"/>
  <c r="M103" i="26"/>
  <c r="L103" i="26"/>
  <c r="K103" i="26"/>
  <c r="J103" i="26"/>
  <c r="I103" i="26"/>
  <c r="H103" i="26"/>
  <c r="G103" i="26"/>
  <c r="M101" i="26"/>
  <c r="L101" i="26"/>
  <c r="K101" i="26"/>
  <c r="J101" i="26"/>
  <c r="I101" i="26"/>
  <c r="H101" i="26"/>
  <c r="G101" i="26"/>
  <c r="M100" i="26"/>
  <c r="L100" i="26"/>
  <c r="K100" i="26"/>
  <c r="J100" i="26"/>
  <c r="I100" i="26"/>
  <c r="H100" i="26"/>
  <c r="G100" i="26"/>
  <c r="M99" i="26"/>
  <c r="L99" i="26"/>
  <c r="K99" i="26"/>
  <c r="J99" i="26"/>
  <c r="I99" i="26"/>
  <c r="H99" i="26"/>
  <c r="G99" i="26"/>
  <c r="M97" i="26"/>
  <c r="L97" i="26"/>
  <c r="K97" i="26"/>
  <c r="J97" i="26"/>
  <c r="I97" i="26"/>
  <c r="H97" i="26"/>
  <c r="G97" i="26"/>
  <c r="M96" i="26"/>
  <c r="L96" i="26"/>
  <c r="K96" i="26"/>
  <c r="J96" i="26"/>
  <c r="I96" i="26"/>
  <c r="H96" i="26"/>
  <c r="G96" i="26"/>
  <c r="M95" i="26"/>
  <c r="L95" i="26"/>
  <c r="K95" i="26"/>
  <c r="J95" i="26"/>
  <c r="I95" i="26"/>
  <c r="H95" i="26"/>
  <c r="G95" i="26"/>
  <c r="M94" i="26"/>
  <c r="L94" i="26"/>
  <c r="K94" i="26"/>
  <c r="J94" i="26"/>
  <c r="I94" i="26"/>
  <c r="H94" i="26"/>
  <c r="G94" i="26"/>
  <c r="M93" i="26"/>
  <c r="L93" i="26"/>
  <c r="K93" i="26"/>
  <c r="J93" i="26"/>
  <c r="I93" i="26"/>
  <c r="H93" i="26"/>
  <c r="G93" i="26"/>
  <c r="M92" i="26"/>
  <c r="L92" i="26"/>
  <c r="K92" i="26"/>
  <c r="J92" i="26"/>
  <c r="I92" i="26"/>
  <c r="H92" i="26"/>
  <c r="G92" i="26"/>
  <c r="K91" i="26"/>
  <c r="M90" i="26"/>
  <c r="L90" i="26"/>
  <c r="K90" i="26"/>
  <c r="J90" i="26"/>
  <c r="I90" i="26"/>
  <c r="H90" i="26"/>
  <c r="G90" i="26"/>
  <c r="J84" i="26"/>
  <c r="I84" i="26"/>
  <c r="M82" i="26"/>
  <c r="L82" i="26"/>
  <c r="K82" i="26"/>
  <c r="J82" i="26"/>
  <c r="I82" i="26"/>
  <c r="H82" i="26"/>
  <c r="G82" i="26"/>
  <c r="M81" i="26"/>
  <c r="L81" i="26"/>
  <c r="K81" i="26"/>
  <c r="J81" i="26"/>
  <c r="I81" i="26"/>
  <c r="H81" i="26"/>
  <c r="G81" i="26"/>
  <c r="M80" i="26"/>
  <c r="L80" i="26"/>
  <c r="K80" i="26"/>
  <c r="J80" i="26"/>
  <c r="I80" i="26"/>
  <c r="H80" i="26"/>
  <c r="G80" i="26"/>
  <c r="M79" i="26"/>
  <c r="L79" i="26"/>
  <c r="K79" i="26"/>
  <c r="J79" i="26"/>
  <c r="I79" i="26"/>
  <c r="H79" i="26"/>
  <c r="G79" i="26"/>
  <c r="M78" i="26"/>
  <c r="L78" i="26"/>
  <c r="K78" i="26"/>
  <c r="J78" i="26"/>
  <c r="I78" i="26"/>
  <c r="H78" i="26"/>
  <c r="G78" i="26"/>
  <c r="M76" i="26"/>
  <c r="L76" i="26"/>
  <c r="K76" i="26"/>
  <c r="J76" i="26"/>
  <c r="I76" i="26"/>
  <c r="H76" i="26"/>
  <c r="G76" i="26"/>
  <c r="M75" i="26"/>
  <c r="L75" i="26"/>
  <c r="K75" i="26"/>
  <c r="J75" i="26"/>
  <c r="I75" i="26"/>
  <c r="H75" i="26"/>
  <c r="G75" i="26"/>
  <c r="M74" i="26"/>
  <c r="L74" i="26"/>
  <c r="K74" i="26"/>
  <c r="J74" i="26"/>
  <c r="I74" i="26"/>
  <c r="H74" i="26"/>
  <c r="G74" i="26"/>
  <c r="M73" i="26"/>
  <c r="L73" i="26"/>
  <c r="K73" i="26"/>
  <c r="J73" i="26"/>
  <c r="I73" i="26"/>
  <c r="H73" i="26"/>
  <c r="G73" i="26"/>
  <c r="M72" i="26"/>
  <c r="L72" i="26"/>
  <c r="K72" i="26"/>
  <c r="J72" i="26"/>
  <c r="I72" i="26"/>
  <c r="H72" i="26"/>
  <c r="G72" i="26"/>
  <c r="M71" i="26"/>
  <c r="L71" i="26"/>
  <c r="K71" i="26"/>
  <c r="J71" i="26"/>
  <c r="I71" i="26"/>
  <c r="H71" i="26"/>
  <c r="G71" i="26"/>
  <c r="M70" i="26"/>
  <c r="L70" i="26"/>
  <c r="K70" i="26"/>
  <c r="J70" i="26"/>
  <c r="I70" i="26"/>
  <c r="H70" i="26"/>
  <c r="G70" i="26"/>
  <c r="I63" i="26"/>
  <c r="M62" i="26"/>
  <c r="L62" i="26"/>
  <c r="K62" i="26"/>
  <c r="J62" i="26"/>
  <c r="I62" i="26"/>
  <c r="H62" i="26"/>
  <c r="G62" i="26"/>
  <c r="M61" i="26"/>
  <c r="L61" i="26"/>
  <c r="K61" i="26"/>
  <c r="J61" i="26"/>
  <c r="I61" i="26"/>
  <c r="H61" i="26"/>
  <c r="G61" i="26"/>
  <c r="M60" i="26"/>
  <c r="L60" i="26"/>
  <c r="K60" i="26"/>
  <c r="J60" i="26"/>
  <c r="I60" i="26"/>
  <c r="H60" i="26"/>
  <c r="G60" i="26"/>
  <c r="M59" i="26"/>
  <c r="L59" i="26"/>
  <c r="K59" i="26"/>
  <c r="J59" i="26"/>
  <c r="I59" i="26"/>
  <c r="H59" i="26"/>
  <c r="G59" i="26"/>
  <c r="M58" i="26"/>
  <c r="L58" i="26"/>
  <c r="K58" i="26"/>
  <c r="J58" i="26"/>
  <c r="I58" i="26"/>
  <c r="H58" i="26"/>
  <c r="G58" i="26"/>
  <c r="M56" i="26"/>
  <c r="L56" i="26"/>
  <c r="K56" i="26"/>
  <c r="J56" i="26"/>
  <c r="I56" i="26"/>
  <c r="H56" i="26"/>
  <c r="G56" i="26"/>
  <c r="M55" i="26"/>
  <c r="L55" i="26"/>
  <c r="K55" i="26"/>
  <c r="J55" i="26"/>
  <c r="I55" i="26"/>
  <c r="H55" i="26"/>
  <c r="G55" i="26"/>
  <c r="M54" i="26"/>
  <c r="L54" i="26"/>
  <c r="K54" i="26"/>
  <c r="J54" i="26"/>
  <c r="I54" i="26"/>
  <c r="H54" i="26"/>
  <c r="G54" i="26"/>
  <c r="M53" i="26"/>
  <c r="L53" i="26"/>
  <c r="K53" i="26"/>
  <c r="J53" i="26"/>
  <c r="I53" i="26"/>
  <c r="H53" i="26"/>
  <c r="G53" i="26"/>
  <c r="M52" i="26"/>
  <c r="L52" i="26"/>
  <c r="K52" i="26"/>
  <c r="J52" i="26"/>
  <c r="I52" i="26"/>
  <c r="H52" i="26"/>
  <c r="G52" i="26"/>
  <c r="M51" i="26"/>
  <c r="L51" i="26"/>
  <c r="K51" i="26"/>
  <c r="J51" i="26"/>
  <c r="I51" i="26"/>
  <c r="H51" i="26"/>
  <c r="G51" i="26"/>
  <c r="M50" i="26"/>
  <c r="L50" i="26"/>
  <c r="K50" i="26"/>
  <c r="J50" i="26"/>
  <c r="I50" i="26"/>
  <c r="H50" i="26"/>
  <c r="G50" i="26"/>
  <c r="M49" i="26"/>
  <c r="L49" i="26"/>
  <c r="K49" i="26"/>
  <c r="J49" i="26"/>
  <c r="I49" i="26"/>
  <c r="H49" i="26"/>
  <c r="G49" i="26"/>
  <c r="M46" i="26"/>
  <c r="L46" i="26"/>
  <c r="K46" i="26"/>
  <c r="J46" i="26"/>
  <c r="I46" i="26"/>
  <c r="H46" i="26"/>
  <c r="G46" i="26"/>
  <c r="M45" i="26"/>
  <c r="L45" i="26"/>
  <c r="K45" i="26"/>
  <c r="J45" i="26"/>
  <c r="I45" i="26"/>
  <c r="H45" i="26"/>
  <c r="G45" i="26"/>
  <c r="M44" i="26"/>
  <c r="L44" i="26"/>
  <c r="K44" i="26"/>
  <c r="J44" i="26"/>
  <c r="I44" i="26"/>
  <c r="H44" i="26"/>
  <c r="G44" i="26"/>
  <c r="M38" i="26"/>
  <c r="L38" i="26"/>
  <c r="K38" i="26"/>
  <c r="J38" i="26"/>
  <c r="I38" i="26"/>
  <c r="H38" i="26"/>
  <c r="G38" i="26"/>
  <c r="M37" i="26"/>
  <c r="L37" i="26"/>
  <c r="K37" i="26"/>
  <c r="J37" i="26"/>
  <c r="I37" i="26"/>
  <c r="H37" i="26"/>
  <c r="G37" i="26"/>
  <c r="M35" i="26"/>
  <c r="L35" i="26"/>
  <c r="K35" i="26"/>
  <c r="J35" i="26"/>
  <c r="I35" i="26"/>
  <c r="H35" i="26"/>
  <c r="G35" i="26"/>
  <c r="M34" i="26"/>
  <c r="L34" i="26"/>
  <c r="K34" i="26"/>
  <c r="J34" i="26"/>
  <c r="I34" i="26"/>
  <c r="H34" i="26"/>
  <c r="G34" i="26"/>
  <c r="M33" i="26"/>
  <c r="L33" i="26"/>
  <c r="K33" i="26"/>
  <c r="J33" i="26"/>
  <c r="I33" i="26"/>
  <c r="H33" i="26"/>
  <c r="G33" i="26"/>
  <c r="M32" i="26"/>
  <c r="L32" i="26"/>
  <c r="K32" i="26"/>
  <c r="J32" i="26"/>
  <c r="I32" i="26"/>
  <c r="H32" i="26"/>
  <c r="G32" i="26"/>
  <c r="M31" i="26"/>
  <c r="L31" i="26"/>
  <c r="K31" i="26"/>
  <c r="J31" i="26"/>
  <c r="I31" i="26"/>
  <c r="H31" i="26"/>
  <c r="G31" i="26"/>
  <c r="M30" i="26"/>
  <c r="L30" i="26"/>
  <c r="K30" i="26"/>
  <c r="J30" i="26"/>
  <c r="I30" i="26"/>
  <c r="H30" i="26"/>
  <c r="G30" i="26"/>
  <c r="M29" i="26"/>
  <c r="L29" i="26"/>
  <c r="K29" i="26"/>
  <c r="J29" i="26"/>
  <c r="I29" i="26"/>
  <c r="H29" i="26"/>
  <c r="G29" i="26"/>
  <c r="M28" i="26"/>
  <c r="L28" i="26"/>
  <c r="M26" i="26"/>
  <c r="L26" i="26"/>
  <c r="K26" i="26"/>
  <c r="J26" i="26"/>
  <c r="I26" i="26"/>
  <c r="H26" i="26"/>
  <c r="G26" i="26"/>
  <c r="M25" i="26"/>
  <c r="L25" i="26"/>
  <c r="K25" i="26"/>
  <c r="J25" i="26"/>
  <c r="I25" i="26"/>
  <c r="H25" i="26"/>
  <c r="G25" i="26"/>
  <c r="M23" i="26"/>
  <c r="L23" i="26"/>
  <c r="K23" i="26"/>
  <c r="J23" i="26"/>
  <c r="I23" i="26"/>
  <c r="H23" i="26"/>
  <c r="G23" i="26"/>
  <c r="M22" i="26"/>
  <c r="L22" i="26"/>
  <c r="K22" i="26"/>
  <c r="J22" i="26"/>
  <c r="I22" i="26"/>
  <c r="H22" i="26"/>
  <c r="G22" i="26"/>
  <c r="M21" i="26"/>
  <c r="L21" i="26"/>
  <c r="K21" i="26"/>
  <c r="J21" i="26"/>
  <c r="I21" i="26"/>
  <c r="H21" i="26"/>
  <c r="G21" i="26"/>
  <c r="M20" i="26"/>
  <c r="M19" i="26"/>
  <c r="L19" i="26"/>
  <c r="K19" i="26"/>
  <c r="J19" i="26"/>
  <c r="I19" i="26"/>
  <c r="H19" i="26"/>
  <c r="G19" i="26"/>
  <c r="M18" i="26"/>
  <c r="L18" i="26"/>
  <c r="K18" i="26"/>
  <c r="J18" i="26"/>
  <c r="I18" i="26"/>
  <c r="H18" i="26"/>
  <c r="G18" i="26"/>
  <c r="M17" i="26"/>
  <c r="L17" i="26"/>
  <c r="K17" i="26"/>
  <c r="J17" i="26"/>
  <c r="I17" i="26"/>
  <c r="H17" i="26"/>
  <c r="G17" i="26"/>
  <c r="M16" i="26"/>
  <c r="L16" i="26"/>
  <c r="K16" i="26"/>
  <c r="J16" i="26"/>
  <c r="I16" i="26"/>
  <c r="H16" i="26"/>
  <c r="G16" i="26"/>
  <c r="M15" i="26"/>
  <c r="L15" i="26"/>
  <c r="K15" i="26"/>
  <c r="J15" i="26"/>
  <c r="I15" i="26"/>
  <c r="H15" i="26"/>
  <c r="G15" i="26"/>
  <c r="M10" i="26"/>
  <c r="L10" i="26"/>
  <c r="K10" i="26"/>
  <c r="J10" i="26"/>
  <c r="I10" i="26"/>
  <c r="H10" i="26"/>
  <c r="G10" i="26"/>
  <c r="M9" i="26"/>
  <c r="L9" i="26"/>
  <c r="K9" i="26"/>
  <c r="J9" i="26"/>
  <c r="I9" i="26"/>
  <c r="H9" i="26"/>
  <c r="G9" i="26"/>
  <c r="L7" i="26"/>
  <c r="M6" i="26"/>
  <c r="L6" i="26"/>
  <c r="K6" i="26"/>
  <c r="J6" i="26"/>
  <c r="I6" i="26"/>
  <c r="H6" i="26"/>
  <c r="G6" i="26"/>
  <c r="M5" i="26"/>
  <c r="L5" i="26"/>
  <c r="K5" i="26"/>
  <c r="J5" i="26"/>
  <c r="I5" i="26"/>
  <c r="H5" i="26"/>
  <c r="G5" i="26"/>
  <c r="E246" i="26"/>
  <c r="E245" i="26"/>
  <c r="E244" i="26"/>
  <c r="E243" i="26"/>
  <c r="E242" i="26"/>
  <c r="E241" i="26"/>
  <c r="E240" i="26"/>
  <c r="E239" i="26"/>
  <c r="E238" i="26"/>
  <c r="E237" i="26"/>
  <c r="E236" i="26"/>
  <c r="E235" i="26"/>
  <c r="E234" i="26"/>
  <c r="E233" i="26"/>
  <c r="E232" i="26"/>
  <c r="E231" i="26"/>
  <c r="E230" i="26"/>
  <c r="E229" i="26"/>
  <c r="E228" i="26"/>
  <c r="E227" i="26"/>
  <c r="E226" i="26"/>
  <c r="E225" i="26"/>
  <c r="E224" i="26"/>
  <c r="E223" i="26"/>
  <c r="E222" i="26"/>
  <c r="E221" i="26"/>
  <c r="E215" i="26"/>
  <c r="E214" i="26"/>
  <c r="E213" i="26"/>
  <c r="E212" i="26"/>
  <c r="E210" i="26"/>
  <c r="E208" i="26"/>
  <c r="E207" i="26"/>
  <c r="E206" i="26"/>
  <c r="E205" i="26"/>
  <c r="E204" i="26"/>
  <c r="E198" i="26"/>
  <c r="E197" i="26"/>
  <c r="E196" i="26"/>
  <c r="E195" i="26"/>
  <c r="E194" i="26"/>
  <c r="E193" i="26"/>
  <c r="E192" i="26"/>
  <c r="E191" i="26"/>
  <c r="E190" i="26"/>
  <c r="E185" i="26"/>
  <c r="E184" i="26"/>
  <c r="E183" i="26"/>
  <c r="E182" i="26"/>
  <c r="E181" i="26"/>
  <c r="E180" i="26"/>
  <c r="E179" i="26"/>
  <c r="E178" i="26"/>
  <c r="E177" i="26"/>
  <c r="E176" i="26"/>
  <c r="E175" i="26"/>
  <c r="E174" i="26"/>
  <c r="E173" i="26"/>
  <c r="E172" i="26"/>
  <c r="E171" i="26"/>
  <c r="E170" i="26"/>
  <c r="E168" i="26"/>
  <c r="E167" i="26"/>
  <c r="E166" i="26"/>
  <c r="E165" i="26"/>
  <c r="E159" i="26"/>
  <c r="E158" i="26"/>
  <c r="E157" i="26"/>
  <c r="E156" i="26"/>
  <c r="E155" i="26"/>
  <c r="E153" i="26"/>
  <c r="E152" i="26"/>
  <c r="E151" i="26"/>
  <c r="E150" i="26"/>
  <c r="E148" i="26"/>
  <c r="E147" i="26"/>
  <c r="E146" i="26"/>
  <c r="E145" i="26"/>
  <c r="E144" i="26"/>
  <c r="E142" i="26"/>
  <c r="E141" i="26"/>
  <c r="E140" i="26"/>
  <c r="E139" i="26"/>
  <c r="E138" i="26"/>
  <c r="E135" i="26"/>
  <c r="E134" i="26"/>
  <c r="E133" i="26"/>
  <c r="E132" i="26"/>
  <c r="E131" i="26"/>
  <c r="E130" i="26"/>
  <c r="E129" i="26"/>
  <c r="E123" i="26"/>
  <c r="E122" i="26"/>
  <c r="E121" i="26"/>
  <c r="E120" i="26"/>
  <c r="E119" i="26"/>
  <c r="E118" i="26"/>
  <c r="E116" i="26"/>
  <c r="E115" i="26"/>
  <c r="E114" i="26"/>
  <c r="E113" i="26"/>
  <c r="E112" i="26"/>
  <c r="E111" i="26"/>
  <c r="E110" i="26"/>
  <c r="E109" i="26"/>
  <c r="E107" i="26"/>
  <c r="E106" i="26"/>
  <c r="E105" i="26"/>
  <c r="E104" i="26"/>
  <c r="E103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0" i="26"/>
  <c r="E9" i="26"/>
  <c r="E8" i="26"/>
  <c r="E7" i="26"/>
  <c r="E6" i="26"/>
  <c r="E5" i="26"/>
  <c r="E4" i="26"/>
  <c r="M170" i="27"/>
  <c r="F246" i="27"/>
  <c r="E246" i="27"/>
  <c r="F245" i="27"/>
  <c r="E245" i="27"/>
  <c r="F244" i="27"/>
  <c r="E244" i="27"/>
  <c r="F243" i="27"/>
  <c r="E243" i="27"/>
  <c r="F242" i="27"/>
  <c r="E242" i="27"/>
  <c r="F241" i="27"/>
  <c r="E241" i="27"/>
  <c r="F240" i="27"/>
  <c r="E240" i="27"/>
  <c r="F239" i="27"/>
  <c r="E239" i="27"/>
  <c r="F238" i="27"/>
  <c r="E238" i="27"/>
  <c r="F237" i="27"/>
  <c r="E237" i="27"/>
  <c r="F236" i="27"/>
  <c r="E236" i="27"/>
  <c r="F235" i="27"/>
  <c r="E235" i="27"/>
  <c r="F234" i="27"/>
  <c r="E234" i="27"/>
  <c r="F233" i="27"/>
  <c r="E233" i="27"/>
  <c r="F232" i="27"/>
  <c r="E232" i="27"/>
  <c r="F231" i="27"/>
  <c r="E231" i="27"/>
  <c r="F230" i="27"/>
  <c r="E230" i="27"/>
  <c r="F229" i="27"/>
  <c r="E229" i="27"/>
  <c r="F228" i="27"/>
  <c r="E228" i="27"/>
  <c r="F227" i="27"/>
  <c r="E227" i="27"/>
  <c r="F226" i="27"/>
  <c r="E226" i="27"/>
  <c r="F225" i="27"/>
  <c r="E225" i="27"/>
  <c r="F224" i="27"/>
  <c r="E224" i="27"/>
  <c r="F223" i="27"/>
  <c r="E223" i="27"/>
  <c r="F222" i="27"/>
  <c r="E222" i="27"/>
  <c r="F221" i="27"/>
  <c r="E221" i="27"/>
  <c r="F215" i="27"/>
  <c r="E215" i="27"/>
  <c r="F214" i="27"/>
  <c r="E214" i="27"/>
  <c r="F213" i="27"/>
  <c r="E213" i="27"/>
  <c r="F212" i="27"/>
  <c r="E212" i="27"/>
  <c r="F210" i="27"/>
  <c r="E210" i="27"/>
  <c r="F208" i="27"/>
  <c r="E208" i="27"/>
  <c r="F207" i="27"/>
  <c r="E207" i="27"/>
  <c r="F206" i="27"/>
  <c r="E206" i="27"/>
  <c r="F205" i="27"/>
  <c r="E205" i="27"/>
  <c r="F204" i="27"/>
  <c r="E204" i="27"/>
  <c r="F198" i="27"/>
  <c r="K198" i="27" s="1"/>
  <c r="E198" i="27"/>
  <c r="F197" i="27"/>
  <c r="M197" i="27" s="1"/>
  <c r="E197" i="27"/>
  <c r="F196" i="27"/>
  <c r="I196" i="27" s="1"/>
  <c r="E196" i="27"/>
  <c r="F195" i="27"/>
  <c r="M195" i="27" s="1"/>
  <c r="E195" i="27"/>
  <c r="F194" i="27"/>
  <c r="G194" i="27" s="1"/>
  <c r="E194" i="27"/>
  <c r="F193" i="27"/>
  <c r="M193" i="27" s="1"/>
  <c r="E193" i="27"/>
  <c r="F192" i="27"/>
  <c r="M192" i="27" s="1"/>
  <c r="E192" i="27"/>
  <c r="F191" i="27"/>
  <c r="L191" i="27" s="1"/>
  <c r="E191" i="27"/>
  <c r="F190" i="27"/>
  <c r="L190" i="27" s="1"/>
  <c r="E190" i="27"/>
  <c r="F185" i="27"/>
  <c r="J185" i="27" s="1"/>
  <c r="E185" i="27"/>
  <c r="F184" i="27"/>
  <c r="M184" i="27" s="1"/>
  <c r="E184" i="27"/>
  <c r="F183" i="27"/>
  <c r="H183" i="27" s="1"/>
  <c r="E183" i="27"/>
  <c r="F182" i="27"/>
  <c r="M182" i="27" s="1"/>
  <c r="E182" i="27"/>
  <c r="F181" i="27"/>
  <c r="M181" i="27" s="1"/>
  <c r="E181" i="27"/>
  <c r="F180" i="27"/>
  <c r="M180" i="27" s="1"/>
  <c r="E180" i="27"/>
  <c r="F179" i="27"/>
  <c r="M179" i="27" s="1"/>
  <c r="E179" i="27"/>
  <c r="F178" i="27"/>
  <c r="K178" i="27" s="1"/>
  <c r="E178" i="27"/>
  <c r="F177" i="27"/>
  <c r="K177" i="27" s="1"/>
  <c r="E177" i="27"/>
  <c r="F176" i="27"/>
  <c r="I176" i="27" s="1"/>
  <c r="E176" i="27"/>
  <c r="F175" i="27"/>
  <c r="M175" i="27" s="1"/>
  <c r="E175" i="27"/>
  <c r="F174" i="27"/>
  <c r="G174" i="27" s="1"/>
  <c r="E174" i="27"/>
  <c r="F173" i="27"/>
  <c r="M173" i="27" s="1"/>
  <c r="E173" i="27"/>
  <c r="F172" i="27"/>
  <c r="M172" i="27" s="1"/>
  <c r="E172" i="27"/>
  <c r="F171" i="27"/>
  <c r="L171" i="27" s="1"/>
  <c r="E171" i="27"/>
  <c r="F170" i="27"/>
  <c r="L170" i="27" s="1"/>
  <c r="E170" i="27"/>
  <c r="F168" i="27"/>
  <c r="J168" i="27" s="1"/>
  <c r="E168" i="27"/>
  <c r="F167" i="27"/>
  <c r="M167" i="27" s="1"/>
  <c r="E167" i="27"/>
  <c r="F166" i="27"/>
  <c r="H166" i="27" s="1"/>
  <c r="E166" i="27"/>
  <c r="F165" i="27"/>
  <c r="M165" i="27" s="1"/>
  <c r="E165" i="27"/>
  <c r="H158" i="27"/>
  <c r="H147" i="27"/>
  <c r="J47" i="27"/>
  <c r="H45" i="27"/>
  <c r="F159" i="27"/>
  <c r="H159" i="27" s="1"/>
  <c r="E159" i="27"/>
  <c r="F158" i="27"/>
  <c r="E158" i="27"/>
  <c r="F157" i="27"/>
  <c r="H157" i="27" s="1"/>
  <c r="E157" i="27"/>
  <c r="F156" i="27"/>
  <c r="H156" i="27" s="1"/>
  <c r="E156" i="27"/>
  <c r="F155" i="27"/>
  <c r="H155" i="27" s="1"/>
  <c r="E155" i="27"/>
  <c r="F153" i="27"/>
  <c r="H153" i="27" s="1"/>
  <c r="E153" i="27"/>
  <c r="F152" i="27"/>
  <c r="H152" i="27" s="1"/>
  <c r="E152" i="27"/>
  <c r="F151" i="27"/>
  <c r="H151" i="27" s="1"/>
  <c r="E151" i="27"/>
  <c r="F150" i="27"/>
  <c r="H150" i="27" s="1"/>
  <c r="E150" i="27"/>
  <c r="F148" i="27"/>
  <c r="H148" i="27" s="1"/>
  <c r="E148" i="27"/>
  <c r="F147" i="27"/>
  <c r="E147" i="27"/>
  <c r="F146" i="27"/>
  <c r="H146" i="27" s="1"/>
  <c r="E146" i="27"/>
  <c r="F145" i="27"/>
  <c r="H145" i="27" s="1"/>
  <c r="E145" i="27"/>
  <c r="F144" i="27"/>
  <c r="H144" i="27" s="1"/>
  <c r="E144" i="27"/>
  <c r="F142" i="27"/>
  <c r="H142" i="27" s="1"/>
  <c r="E142" i="27"/>
  <c r="F141" i="27"/>
  <c r="H141" i="27" s="1"/>
  <c r="E141" i="27"/>
  <c r="F140" i="27"/>
  <c r="H140" i="27" s="1"/>
  <c r="E140" i="27"/>
  <c r="F139" i="27"/>
  <c r="H139" i="27" s="1"/>
  <c r="E139" i="27"/>
  <c r="F138" i="27"/>
  <c r="H138" i="27" s="1"/>
  <c r="E138" i="27"/>
  <c r="F135" i="27"/>
  <c r="K135" i="27" s="1"/>
  <c r="E135" i="27"/>
  <c r="F134" i="27"/>
  <c r="M134" i="27" s="1"/>
  <c r="E134" i="27"/>
  <c r="F133" i="27"/>
  <c r="M133" i="27" s="1"/>
  <c r="E133" i="27"/>
  <c r="F132" i="27"/>
  <c r="J132" i="27" s="1"/>
  <c r="E132" i="27"/>
  <c r="F131" i="27"/>
  <c r="H131" i="27" s="1"/>
  <c r="E131" i="27"/>
  <c r="F130" i="27"/>
  <c r="H130" i="27" s="1"/>
  <c r="E130" i="27"/>
  <c r="F129" i="27"/>
  <c r="H129" i="27" s="1"/>
  <c r="E129" i="27"/>
  <c r="F123" i="27"/>
  <c r="E123" i="27"/>
  <c r="F122" i="27"/>
  <c r="E122" i="27"/>
  <c r="F121" i="27"/>
  <c r="E121" i="27"/>
  <c r="F120" i="27"/>
  <c r="E120" i="27"/>
  <c r="F119" i="27"/>
  <c r="E119" i="27"/>
  <c r="F118" i="27"/>
  <c r="E118" i="27"/>
  <c r="F116" i="27"/>
  <c r="E116" i="27"/>
  <c r="F115" i="27"/>
  <c r="E115" i="27"/>
  <c r="F114" i="27"/>
  <c r="E114" i="27"/>
  <c r="F113" i="27"/>
  <c r="E113" i="27"/>
  <c r="F112" i="27"/>
  <c r="E112" i="27"/>
  <c r="F111" i="27"/>
  <c r="E111" i="27"/>
  <c r="F110" i="27"/>
  <c r="E110" i="27"/>
  <c r="F109" i="27"/>
  <c r="E109" i="27"/>
  <c r="H97" i="27"/>
  <c r="F107" i="27"/>
  <c r="E107" i="27"/>
  <c r="F106" i="27"/>
  <c r="E106" i="27"/>
  <c r="F105" i="27"/>
  <c r="E105" i="27"/>
  <c r="F104" i="27"/>
  <c r="E104" i="27"/>
  <c r="F103" i="27"/>
  <c r="E103" i="27"/>
  <c r="F101" i="27"/>
  <c r="E101" i="27"/>
  <c r="F100" i="27"/>
  <c r="E100" i="27"/>
  <c r="F99" i="27"/>
  <c r="M99" i="27" s="1"/>
  <c r="E99" i="27"/>
  <c r="F98" i="27"/>
  <c r="H98" i="27" s="1"/>
  <c r="E98" i="27"/>
  <c r="F97" i="27"/>
  <c r="E97" i="27"/>
  <c r="F96" i="27"/>
  <c r="E96" i="27"/>
  <c r="F95" i="27"/>
  <c r="E95" i="27"/>
  <c r="F94" i="27"/>
  <c r="E94" i="27"/>
  <c r="F93" i="27"/>
  <c r="E93" i="27"/>
  <c r="F92" i="27"/>
  <c r="E92" i="27"/>
  <c r="F91" i="27"/>
  <c r="E91" i="27"/>
  <c r="F90" i="27"/>
  <c r="E90" i="27"/>
  <c r="H78" i="27"/>
  <c r="G78" i="27"/>
  <c r="G81" i="27"/>
  <c r="G82" i="27"/>
  <c r="F84" i="27"/>
  <c r="H84" i="27" s="1"/>
  <c r="E84" i="27"/>
  <c r="F83" i="27"/>
  <c r="H83" i="27" s="1"/>
  <c r="E83" i="27"/>
  <c r="F82" i="27"/>
  <c r="H82" i="27" s="1"/>
  <c r="E82" i="27"/>
  <c r="F81" i="27"/>
  <c r="H81" i="27" s="1"/>
  <c r="E81" i="27"/>
  <c r="F80" i="27"/>
  <c r="H80" i="27" s="1"/>
  <c r="E80" i="27"/>
  <c r="F79" i="27"/>
  <c r="H79" i="27" s="1"/>
  <c r="E79" i="27"/>
  <c r="F78" i="27"/>
  <c r="E78" i="27"/>
  <c r="F77" i="27"/>
  <c r="H77" i="27" s="1"/>
  <c r="E77" i="27"/>
  <c r="F76" i="27"/>
  <c r="M76" i="27" s="1"/>
  <c r="E76" i="27"/>
  <c r="F75" i="27"/>
  <c r="H75" i="27" s="1"/>
  <c r="E75" i="27"/>
  <c r="F74" i="27"/>
  <c r="H74" i="27" s="1"/>
  <c r="E74" i="27"/>
  <c r="F73" i="27"/>
  <c r="H73" i="27" s="1"/>
  <c r="E73" i="27"/>
  <c r="F72" i="27"/>
  <c r="H72" i="27" s="1"/>
  <c r="E72" i="27"/>
  <c r="F71" i="27"/>
  <c r="H71" i="27" s="1"/>
  <c r="E71" i="27"/>
  <c r="F70" i="27"/>
  <c r="M70" i="27" s="1"/>
  <c r="E70" i="27"/>
  <c r="F69" i="27"/>
  <c r="I69" i="27" s="1"/>
  <c r="E69" i="27"/>
  <c r="F68" i="27"/>
  <c r="E68" i="27"/>
  <c r="F63" i="27"/>
  <c r="M63" i="27" s="1"/>
  <c r="E63" i="27"/>
  <c r="F62" i="27"/>
  <c r="G62" i="27" s="1"/>
  <c r="E62" i="27"/>
  <c r="F61" i="27"/>
  <c r="M61" i="27" s="1"/>
  <c r="E61" i="27"/>
  <c r="F60" i="27"/>
  <c r="M60" i="27" s="1"/>
  <c r="E60" i="27"/>
  <c r="F59" i="27"/>
  <c r="L59" i="27" s="1"/>
  <c r="E59" i="27"/>
  <c r="F58" i="27"/>
  <c r="L58" i="27" s="1"/>
  <c r="E58" i="27"/>
  <c r="F57" i="27"/>
  <c r="J57" i="27" s="1"/>
  <c r="E57" i="27"/>
  <c r="F56" i="27"/>
  <c r="M56" i="27" s="1"/>
  <c r="E56" i="27"/>
  <c r="F55" i="27"/>
  <c r="H55" i="27" s="1"/>
  <c r="E55" i="27"/>
  <c r="F54" i="27"/>
  <c r="M54" i="27" s="1"/>
  <c r="E54" i="27"/>
  <c r="F53" i="27"/>
  <c r="M53" i="27" s="1"/>
  <c r="E53" i="27"/>
  <c r="F52" i="27"/>
  <c r="M52" i="27" s="1"/>
  <c r="E52" i="27"/>
  <c r="F51" i="27"/>
  <c r="M51" i="27" s="1"/>
  <c r="E51" i="27"/>
  <c r="F50" i="27"/>
  <c r="K50" i="27" s="1"/>
  <c r="E50" i="27"/>
  <c r="E49" i="27"/>
  <c r="E48" i="27"/>
  <c r="E47" i="27"/>
  <c r="E46" i="27"/>
  <c r="E45" i="27"/>
  <c r="E44" i="27"/>
  <c r="F49" i="27"/>
  <c r="M49" i="27" s="1"/>
  <c r="F48" i="27"/>
  <c r="I48" i="27" s="1"/>
  <c r="F47" i="27"/>
  <c r="M47" i="27" s="1"/>
  <c r="F46" i="27"/>
  <c r="G46" i="27" s="1"/>
  <c r="F45" i="27"/>
  <c r="M45" i="27" s="1"/>
  <c r="F44" i="27"/>
  <c r="F38" i="27"/>
  <c r="F37" i="27"/>
  <c r="F36" i="27"/>
  <c r="F35" i="27"/>
  <c r="F34" i="27"/>
  <c r="F33" i="27"/>
  <c r="F32" i="27"/>
  <c r="F31" i="27"/>
  <c r="M31" i="27" s="1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9" i="27"/>
  <c r="F8" i="27"/>
  <c r="F7" i="27"/>
  <c r="F6" i="27"/>
  <c r="F5" i="27"/>
  <c r="F4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0" i="27"/>
  <c r="F10" i="27"/>
  <c r="M98" i="27"/>
  <c r="M97" i="27"/>
  <c r="M99" i="25"/>
  <c r="J97" i="25"/>
  <c r="I97" i="25"/>
  <c r="G97" i="25"/>
  <c r="M97" i="25"/>
  <c r="I209" i="22" l="1"/>
  <c r="J209" i="22"/>
  <c r="K209" i="22"/>
  <c r="K15" i="22"/>
  <c r="I194" i="22"/>
  <c r="J194" i="22"/>
  <c r="K194" i="22"/>
  <c r="M184" i="22"/>
  <c r="M6" i="22"/>
  <c r="M24" i="22"/>
  <c r="G146" i="22"/>
  <c r="M155" i="22"/>
  <c r="M136" i="22"/>
  <c r="H146" i="22"/>
  <c r="L136" i="22"/>
  <c r="K136" i="22"/>
  <c r="G224" i="22"/>
  <c r="J136" i="22"/>
  <c r="H224" i="22"/>
  <c r="G136" i="22"/>
  <c r="K19" i="22"/>
  <c r="M26" i="22"/>
  <c r="L94" i="22"/>
  <c r="I224" i="22"/>
  <c r="I238" i="22"/>
  <c r="M94" i="22"/>
  <c r="L141" i="22"/>
  <c r="J232" i="22"/>
  <c r="J238" i="22"/>
  <c r="M141" i="22"/>
  <c r="K232" i="22"/>
  <c r="G101" i="22"/>
  <c r="K27" i="22"/>
  <c r="H101" i="22"/>
  <c r="I101" i="22"/>
  <c r="I209" i="19"/>
  <c r="J209" i="19"/>
  <c r="K209" i="19"/>
  <c r="G26" i="19"/>
  <c r="M151" i="19"/>
  <c r="J159" i="19"/>
  <c r="L144" i="19"/>
  <c r="I190" i="19"/>
  <c r="I91" i="19"/>
  <c r="G101" i="19"/>
  <c r="L79" i="19"/>
  <c r="H234" i="19"/>
  <c r="H101" i="19"/>
  <c r="I101" i="19"/>
  <c r="K4" i="19"/>
  <c r="K22" i="19"/>
  <c r="M62" i="19"/>
  <c r="G215" i="19"/>
  <c r="J101" i="19"/>
  <c r="H16" i="19"/>
  <c r="M36" i="19"/>
  <c r="L48" i="19"/>
  <c r="H215" i="19"/>
  <c r="M16" i="19"/>
  <c r="M48" i="19"/>
  <c r="K118" i="19"/>
  <c r="G236" i="19"/>
  <c r="L118" i="19"/>
  <c r="H236" i="19"/>
  <c r="J17" i="19"/>
  <c r="L24" i="19"/>
  <c r="H32" i="19"/>
  <c r="L96" i="19"/>
  <c r="K151" i="19"/>
  <c r="G170" i="19"/>
  <c r="L151" i="19"/>
  <c r="G209" i="20"/>
  <c r="H209" i="20"/>
  <c r="I209" i="20"/>
  <c r="K209" i="20"/>
  <c r="G36" i="20"/>
  <c r="G47" i="20"/>
  <c r="K76" i="20"/>
  <c r="M82" i="20"/>
  <c r="I119" i="20"/>
  <c r="I147" i="20"/>
  <c r="J36" i="20"/>
  <c r="L76" i="20"/>
  <c r="J119" i="20"/>
  <c r="J147" i="20"/>
  <c r="M36" i="20"/>
  <c r="K119" i="20"/>
  <c r="L119" i="20"/>
  <c r="K16" i="20"/>
  <c r="K61" i="20"/>
  <c r="K72" i="20"/>
  <c r="K77" i="20"/>
  <c r="M119" i="20"/>
  <c r="G136" i="20"/>
  <c r="L24" i="20"/>
  <c r="G58" i="20"/>
  <c r="G120" i="20"/>
  <c r="M158" i="20"/>
  <c r="I58" i="20"/>
  <c r="J120" i="20"/>
  <c r="H232" i="20"/>
  <c r="L18" i="20"/>
  <c r="I59" i="20"/>
  <c r="I100" i="20"/>
  <c r="J59" i="20"/>
  <c r="K59" i="20"/>
  <c r="L100" i="20"/>
  <c r="J173" i="20"/>
  <c r="L204" i="20"/>
  <c r="L59" i="20"/>
  <c r="I76" i="20"/>
  <c r="M59" i="20"/>
  <c r="J76" i="20"/>
  <c r="H119" i="20"/>
  <c r="I209" i="17"/>
  <c r="J209" i="17"/>
  <c r="K209" i="17"/>
  <c r="K185" i="17"/>
  <c r="L205" i="17"/>
  <c r="L228" i="17"/>
  <c r="H158" i="17"/>
  <c r="J168" i="17"/>
  <c r="G233" i="17"/>
  <c r="I158" i="17"/>
  <c r="K168" i="17"/>
  <c r="H233" i="17"/>
  <c r="G244" i="17"/>
  <c r="L168" i="17"/>
  <c r="I233" i="17"/>
  <c r="H244" i="17"/>
  <c r="M136" i="17"/>
  <c r="J244" i="17"/>
  <c r="L136" i="17"/>
  <c r="G19" i="17"/>
  <c r="G35" i="17"/>
  <c r="K244" i="17"/>
  <c r="H19" i="17"/>
  <c r="L35" i="17"/>
  <c r="I212" i="17"/>
  <c r="L244" i="17"/>
  <c r="I19" i="17"/>
  <c r="M35" i="17"/>
  <c r="J19" i="17"/>
  <c r="J76" i="17"/>
  <c r="K19" i="17"/>
  <c r="L19" i="17"/>
  <c r="G205" i="17"/>
  <c r="G228" i="17"/>
  <c r="I115" i="17"/>
  <c r="G139" i="17"/>
  <c r="H205" i="17"/>
  <c r="H228" i="17"/>
  <c r="G97" i="17"/>
  <c r="H139" i="17"/>
  <c r="I205" i="17"/>
  <c r="I228" i="17"/>
  <c r="H97" i="17"/>
  <c r="J205" i="17"/>
  <c r="J228" i="17"/>
  <c r="M185" i="17"/>
  <c r="G209" i="18"/>
  <c r="J209" i="18"/>
  <c r="K209" i="18"/>
  <c r="G102" i="18"/>
  <c r="M119" i="18"/>
  <c r="K142" i="18"/>
  <c r="H38" i="18"/>
  <c r="I59" i="18"/>
  <c r="G79" i="18"/>
  <c r="L142" i="18"/>
  <c r="J136" i="18"/>
  <c r="I38" i="18"/>
  <c r="J59" i="18"/>
  <c r="H79" i="18"/>
  <c r="M142" i="18"/>
  <c r="H59" i="18"/>
  <c r="J38" i="18"/>
  <c r="K59" i="18"/>
  <c r="I79" i="18"/>
  <c r="G183" i="18"/>
  <c r="K38" i="18"/>
  <c r="L59" i="18"/>
  <c r="J79" i="18"/>
  <c r="M144" i="18"/>
  <c r="G166" i="18"/>
  <c r="H183" i="18"/>
  <c r="G101" i="18"/>
  <c r="G22" i="18"/>
  <c r="L38" i="18"/>
  <c r="K79" i="18"/>
  <c r="G144" i="18"/>
  <c r="H166" i="18"/>
  <c r="L183" i="18"/>
  <c r="I101" i="18"/>
  <c r="H22" i="18"/>
  <c r="M38" i="18"/>
  <c r="L79" i="18"/>
  <c r="I166" i="18"/>
  <c r="M183" i="18"/>
  <c r="I22" i="18"/>
  <c r="G60" i="18"/>
  <c r="G100" i="18"/>
  <c r="J166" i="18"/>
  <c r="L23" i="18"/>
  <c r="J22" i="18"/>
  <c r="E39" i="18"/>
  <c r="H100" i="18"/>
  <c r="K166" i="18"/>
  <c r="M184" i="18"/>
  <c r="K22" i="18"/>
  <c r="M80" i="18"/>
  <c r="I100" i="18"/>
  <c r="L166" i="18"/>
  <c r="G184" i="18"/>
  <c r="L22" i="18"/>
  <c r="G80" i="18"/>
  <c r="J100" i="18"/>
  <c r="K100" i="18"/>
  <c r="L100" i="18"/>
  <c r="G142" i="18"/>
  <c r="M167" i="18"/>
  <c r="I209" i="23"/>
  <c r="J209" i="23"/>
  <c r="K209" i="23"/>
  <c r="K7" i="23"/>
  <c r="H27" i="23"/>
  <c r="L129" i="23"/>
  <c r="H192" i="23"/>
  <c r="L236" i="23"/>
  <c r="M7" i="23"/>
  <c r="I27" i="23"/>
  <c r="M129" i="23"/>
  <c r="I192" i="23"/>
  <c r="G236" i="23"/>
  <c r="J192" i="23"/>
  <c r="J106" i="23"/>
  <c r="K106" i="23"/>
  <c r="L106" i="23"/>
  <c r="J148" i="23"/>
  <c r="J84" i="23"/>
  <c r="K148" i="23"/>
  <c r="K68" i="23"/>
  <c r="K84" i="23"/>
  <c r="L148" i="23"/>
  <c r="L68" i="23"/>
  <c r="L84" i="23"/>
  <c r="L215" i="23"/>
  <c r="G215" i="23"/>
  <c r="L7" i="23"/>
  <c r="H215" i="23"/>
  <c r="G102" i="23"/>
  <c r="H7" i="23"/>
  <c r="H102" i="23"/>
  <c r="I7" i="23"/>
  <c r="J129" i="23"/>
  <c r="I102" i="23"/>
  <c r="K102" i="23"/>
  <c r="I209" i="24"/>
  <c r="J209" i="24"/>
  <c r="K209" i="24"/>
  <c r="G102" i="24"/>
  <c r="I102" i="24"/>
  <c r="J102" i="24"/>
  <c r="K102" i="24"/>
  <c r="L136" i="24"/>
  <c r="I209" i="25"/>
  <c r="J209" i="25"/>
  <c r="K209" i="25"/>
  <c r="M102" i="25"/>
  <c r="J136" i="25"/>
  <c r="K102" i="25"/>
  <c r="I136" i="25"/>
  <c r="J102" i="25"/>
  <c r="H136" i="25"/>
  <c r="I102" i="25"/>
  <c r="K179" i="25"/>
  <c r="H18" i="25"/>
  <c r="L179" i="25"/>
  <c r="I209" i="26"/>
  <c r="J209" i="26"/>
  <c r="K209" i="26"/>
  <c r="L20" i="26"/>
  <c r="M57" i="26"/>
  <c r="M159" i="26"/>
  <c r="G98" i="26"/>
  <c r="G77" i="26"/>
  <c r="I98" i="26"/>
  <c r="G116" i="26"/>
  <c r="G102" i="26"/>
  <c r="H77" i="26"/>
  <c r="J98" i="26"/>
  <c r="H116" i="26"/>
  <c r="G181" i="26"/>
  <c r="H102" i="26"/>
  <c r="G36" i="26"/>
  <c r="I77" i="26"/>
  <c r="K98" i="26"/>
  <c r="I116" i="26"/>
  <c r="G140" i="26"/>
  <c r="H181" i="26"/>
  <c r="I102" i="26"/>
  <c r="H36" i="26"/>
  <c r="J77" i="26"/>
  <c r="L98" i="26"/>
  <c r="J116" i="26"/>
  <c r="H140" i="26"/>
  <c r="I181" i="26"/>
  <c r="J102" i="26"/>
  <c r="I36" i="26"/>
  <c r="G57" i="26"/>
  <c r="K77" i="26"/>
  <c r="M98" i="26"/>
  <c r="K116" i="26"/>
  <c r="I140" i="26"/>
  <c r="G159" i="26"/>
  <c r="J181" i="26"/>
  <c r="G20" i="26"/>
  <c r="J36" i="26"/>
  <c r="H57" i="26"/>
  <c r="L77" i="26"/>
  <c r="L116" i="26"/>
  <c r="J140" i="26"/>
  <c r="H159" i="26"/>
  <c r="K181" i="26"/>
  <c r="H20" i="26"/>
  <c r="K36" i="26"/>
  <c r="I57" i="26"/>
  <c r="K140" i="26"/>
  <c r="I159" i="26"/>
  <c r="L181" i="26"/>
  <c r="I20" i="26"/>
  <c r="L36" i="26"/>
  <c r="J57" i="26"/>
  <c r="L140" i="26"/>
  <c r="J159" i="26"/>
  <c r="J20" i="26"/>
  <c r="K57" i="26"/>
  <c r="K159" i="26"/>
  <c r="I209" i="27"/>
  <c r="J209" i="27"/>
  <c r="K209" i="27"/>
  <c r="L76" i="27"/>
  <c r="I136" i="27"/>
  <c r="H136" i="27"/>
  <c r="K175" i="27"/>
  <c r="G71" i="27"/>
  <c r="K184" i="27"/>
  <c r="J195" i="27"/>
  <c r="K195" i="27"/>
  <c r="K76" i="27"/>
  <c r="J102" i="23"/>
  <c r="L102" i="23"/>
  <c r="H101" i="18"/>
  <c r="L101" i="18"/>
  <c r="G101" i="17"/>
  <c r="H101" i="17"/>
  <c r="I101" i="17"/>
  <c r="J101" i="17"/>
  <c r="K101" i="17"/>
  <c r="L101" i="17"/>
  <c r="G101" i="20"/>
  <c r="H101" i="20"/>
  <c r="I101" i="20"/>
  <c r="J101" i="20"/>
  <c r="K101" i="20"/>
  <c r="L101" i="20"/>
  <c r="K101" i="19"/>
  <c r="L101" i="19"/>
  <c r="J101" i="22"/>
  <c r="L101" i="22"/>
  <c r="H102" i="24"/>
  <c r="L102" i="24"/>
  <c r="M100" i="22"/>
  <c r="L5" i="22"/>
  <c r="G10" i="22"/>
  <c r="K54" i="22"/>
  <c r="M59" i="22"/>
  <c r="K135" i="22"/>
  <c r="H170" i="22"/>
  <c r="L198" i="22"/>
  <c r="G210" i="22"/>
  <c r="K242" i="22"/>
  <c r="H10" i="22"/>
  <c r="L54" i="22"/>
  <c r="L135" i="22"/>
  <c r="I170" i="22"/>
  <c r="J177" i="22"/>
  <c r="H210" i="22"/>
  <c r="H215" i="22"/>
  <c r="I10" i="22"/>
  <c r="J170" i="22"/>
  <c r="K177" i="22"/>
  <c r="J210" i="22"/>
  <c r="I215" i="22"/>
  <c r="H232" i="22"/>
  <c r="J6" i="22"/>
  <c r="L19" i="22"/>
  <c r="M51" i="22"/>
  <c r="I96" i="22"/>
  <c r="L177" i="22"/>
  <c r="H194" i="22"/>
  <c r="K210" i="22"/>
  <c r="J215" i="22"/>
  <c r="I232" i="22"/>
  <c r="I136" i="22"/>
  <c r="M177" i="22"/>
  <c r="K215" i="22"/>
  <c r="H15" i="22"/>
  <c r="K46" i="22"/>
  <c r="K52" i="22"/>
  <c r="I104" i="22"/>
  <c r="L46" i="22"/>
  <c r="L52" i="22"/>
  <c r="L7" i="22"/>
  <c r="L15" i="22"/>
  <c r="L27" i="22"/>
  <c r="M46" i="22"/>
  <c r="I57" i="22"/>
  <c r="K104" i="22"/>
  <c r="G140" i="22"/>
  <c r="G213" i="22"/>
  <c r="J228" i="22"/>
  <c r="M7" i="22"/>
  <c r="J57" i="22"/>
  <c r="H63" i="22"/>
  <c r="I82" i="22"/>
  <c r="L104" i="22"/>
  <c r="I121" i="22"/>
  <c r="H140" i="22"/>
  <c r="I146" i="22"/>
  <c r="K190" i="22"/>
  <c r="I207" i="22"/>
  <c r="H213" i="22"/>
  <c r="K228" i="22"/>
  <c r="I246" i="22"/>
  <c r="I53" i="22"/>
  <c r="L57" i="22"/>
  <c r="I63" i="22"/>
  <c r="J82" i="22"/>
  <c r="I94" i="22"/>
  <c r="L113" i="22"/>
  <c r="J121" i="22"/>
  <c r="K146" i="22"/>
  <c r="L190" i="22"/>
  <c r="J207" i="22"/>
  <c r="I213" i="22"/>
  <c r="J234" i="22"/>
  <c r="J246" i="22"/>
  <c r="K53" i="22"/>
  <c r="M57" i="22"/>
  <c r="K82" i="22"/>
  <c r="J94" i="22"/>
  <c r="K121" i="22"/>
  <c r="L146" i="22"/>
  <c r="K155" i="22"/>
  <c r="G180" i="22"/>
  <c r="H196" i="22"/>
  <c r="K207" i="22"/>
  <c r="J213" i="22"/>
  <c r="K234" i="22"/>
  <c r="G240" i="22"/>
  <c r="K246" i="22"/>
  <c r="M23" i="22"/>
  <c r="L53" i="22"/>
  <c r="K94" i="22"/>
  <c r="L121" i="22"/>
  <c r="K141" i="22"/>
  <c r="M146" i="22"/>
  <c r="L155" i="22"/>
  <c r="K213" i="22"/>
  <c r="M22" i="19"/>
  <c r="I94" i="19"/>
  <c r="J151" i="19"/>
  <c r="H10" i="19"/>
  <c r="H71" i="19"/>
  <c r="G111" i="19"/>
  <c r="G146" i="19"/>
  <c r="J10" i="19"/>
  <c r="K71" i="19"/>
  <c r="H146" i="19"/>
  <c r="K10" i="19"/>
  <c r="G19" i="19"/>
  <c r="L71" i="19"/>
  <c r="M146" i="19"/>
  <c r="M159" i="19"/>
  <c r="H170" i="19"/>
  <c r="H176" i="19"/>
  <c r="M181" i="19"/>
  <c r="L10" i="19"/>
  <c r="H19" i="19"/>
  <c r="M170" i="19"/>
  <c r="I176" i="19"/>
  <c r="I19" i="19"/>
  <c r="J79" i="19"/>
  <c r="I132" i="19"/>
  <c r="J140" i="19"/>
  <c r="J176" i="19"/>
  <c r="K79" i="19"/>
  <c r="J132" i="19"/>
  <c r="I165" i="19"/>
  <c r="K176" i="19"/>
  <c r="I51" i="19"/>
  <c r="M79" i="19"/>
  <c r="K148" i="19"/>
  <c r="J51" i="19"/>
  <c r="M148" i="19"/>
  <c r="K51" i="19"/>
  <c r="J8" i="19"/>
  <c r="L51" i="19"/>
  <c r="M58" i="19"/>
  <c r="L8" i="19"/>
  <c r="I174" i="19"/>
  <c r="M179" i="19"/>
  <c r="L17" i="19"/>
  <c r="L22" i="19"/>
  <c r="M129" i="19"/>
  <c r="I151" i="19"/>
  <c r="H190" i="19"/>
  <c r="I136" i="19"/>
  <c r="M114" i="20"/>
  <c r="M139" i="20"/>
  <c r="K25" i="20"/>
  <c r="L31" i="20"/>
  <c r="J69" i="20"/>
  <c r="H75" i="20"/>
  <c r="L25" i="20"/>
  <c r="K69" i="20"/>
  <c r="L75" i="20"/>
  <c r="J78" i="20"/>
  <c r="K133" i="20"/>
  <c r="K31" i="20"/>
  <c r="G56" i="20"/>
  <c r="L78" i="20"/>
  <c r="H84" i="20"/>
  <c r="G141" i="20"/>
  <c r="M10" i="20"/>
  <c r="H56" i="20"/>
  <c r="K84" i="20"/>
  <c r="H234" i="20"/>
  <c r="G76" i="20"/>
  <c r="K97" i="20"/>
  <c r="K158" i="20"/>
  <c r="J228" i="20"/>
  <c r="I234" i="20"/>
  <c r="H76" i="20"/>
  <c r="M79" i="20"/>
  <c r="L158" i="20"/>
  <c r="J170" i="20"/>
  <c r="K176" i="20"/>
  <c r="J234" i="20"/>
  <c r="K22" i="20"/>
  <c r="G34" i="20"/>
  <c r="G98" i="20"/>
  <c r="L22" i="20"/>
  <c r="H34" i="20"/>
  <c r="J98" i="20"/>
  <c r="M34" i="20"/>
  <c r="L52" i="20"/>
  <c r="G114" i="20"/>
  <c r="J7" i="20"/>
  <c r="M29" i="20"/>
  <c r="L58" i="20"/>
  <c r="H114" i="20"/>
  <c r="H139" i="20"/>
  <c r="H224" i="20"/>
  <c r="K7" i="20"/>
  <c r="I114" i="20"/>
  <c r="K139" i="20"/>
  <c r="I224" i="20"/>
  <c r="M7" i="20"/>
  <c r="G77" i="20"/>
  <c r="I82" i="20"/>
  <c r="L114" i="20"/>
  <c r="L139" i="20"/>
  <c r="K120" i="17"/>
  <c r="J184" i="17"/>
  <c r="I60" i="17"/>
  <c r="M120" i="17"/>
  <c r="L184" i="17"/>
  <c r="H210" i="17"/>
  <c r="J60" i="17"/>
  <c r="M184" i="17"/>
  <c r="I210" i="17"/>
  <c r="K60" i="17"/>
  <c r="J210" i="17"/>
  <c r="M60" i="17"/>
  <c r="K210" i="17"/>
  <c r="K136" i="17"/>
  <c r="H185" i="17"/>
  <c r="K225" i="17"/>
  <c r="H242" i="17"/>
  <c r="J136" i="17"/>
  <c r="J23" i="17"/>
  <c r="M44" i="17"/>
  <c r="I94" i="17"/>
  <c r="H167" i="17"/>
  <c r="I185" i="17"/>
  <c r="I242" i="17"/>
  <c r="I136" i="17"/>
  <c r="K184" i="17"/>
  <c r="H23" i="17"/>
  <c r="K44" i="17"/>
  <c r="I167" i="17"/>
  <c r="G212" i="17"/>
  <c r="H232" i="17"/>
  <c r="H136" i="17"/>
  <c r="I23" i="17"/>
  <c r="J167" i="17"/>
  <c r="H212" i="17"/>
  <c r="K23" i="17"/>
  <c r="K167" i="17"/>
  <c r="L23" i="17"/>
  <c r="M167" i="17"/>
  <c r="H144" i="17"/>
  <c r="J144" i="17"/>
  <c r="J233" i="17"/>
  <c r="K144" i="17"/>
  <c r="H168" i="17"/>
  <c r="H184" i="17"/>
  <c r="K233" i="17"/>
  <c r="I73" i="17"/>
  <c r="J120" i="17"/>
  <c r="M134" i="17"/>
  <c r="K227" i="17"/>
  <c r="H93" i="18"/>
  <c r="G133" i="18"/>
  <c r="G4" i="18"/>
  <c r="J16" i="18"/>
  <c r="M31" i="18"/>
  <c r="I111" i="18"/>
  <c r="H133" i="18"/>
  <c r="G153" i="18"/>
  <c r="M177" i="18"/>
  <c r="H4" i="18"/>
  <c r="K16" i="18"/>
  <c r="G31" i="18"/>
  <c r="H45" i="18"/>
  <c r="K72" i="18"/>
  <c r="M94" i="18"/>
  <c r="J111" i="18"/>
  <c r="I133" i="18"/>
  <c r="H153" i="18"/>
  <c r="G241" i="18"/>
  <c r="I4" i="18"/>
  <c r="M16" i="18"/>
  <c r="H31" i="18"/>
  <c r="I45" i="18"/>
  <c r="G72" i="18"/>
  <c r="K111" i="18"/>
  <c r="L133" i="18"/>
  <c r="I153" i="18"/>
  <c r="J4" i="18"/>
  <c r="I31" i="18"/>
  <c r="L45" i="18"/>
  <c r="K52" i="18"/>
  <c r="H72" i="18"/>
  <c r="L111" i="18"/>
  <c r="J153" i="18"/>
  <c r="K4" i="18"/>
  <c r="J31" i="18"/>
  <c r="G52" i="18"/>
  <c r="I72" i="18"/>
  <c r="M111" i="18"/>
  <c r="K153" i="18"/>
  <c r="L4" i="18"/>
  <c r="H52" i="18"/>
  <c r="J72" i="18"/>
  <c r="M134" i="18"/>
  <c r="L153" i="18"/>
  <c r="H197" i="18"/>
  <c r="G15" i="18"/>
  <c r="I52" i="18"/>
  <c r="L72" i="18"/>
  <c r="M112" i="18"/>
  <c r="H15" i="18"/>
  <c r="G32" i="18"/>
  <c r="I15" i="18"/>
  <c r="H32" i="18"/>
  <c r="L52" i="18"/>
  <c r="M155" i="18"/>
  <c r="G176" i="18"/>
  <c r="J15" i="18"/>
  <c r="I32" i="18"/>
  <c r="M52" i="18"/>
  <c r="H176" i="18"/>
  <c r="H185" i="18"/>
  <c r="J32" i="18"/>
  <c r="I176" i="18"/>
  <c r="K32" i="18"/>
  <c r="J176" i="18"/>
  <c r="L16" i="18"/>
  <c r="L32" i="18"/>
  <c r="K176" i="18"/>
  <c r="M4" i="23"/>
  <c r="L44" i="23"/>
  <c r="J59" i="23"/>
  <c r="H80" i="23"/>
  <c r="I100" i="23"/>
  <c r="G119" i="23"/>
  <c r="I142" i="23"/>
  <c r="L183" i="23"/>
  <c r="L59" i="23"/>
  <c r="K100" i="23"/>
  <c r="L119" i="23"/>
  <c r="K142" i="23"/>
  <c r="L79" i="23"/>
  <c r="L100" i="23"/>
  <c r="L142" i="23"/>
  <c r="H166" i="23"/>
  <c r="M80" i="23"/>
  <c r="J44" i="23"/>
  <c r="L60" i="23"/>
  <c r="G81" i="23"/>
  <c r="L120" i="23"/>
  <c r="I166" i="23"/>
  <c r="H184" i="23"/>
  <c r="K44" i="23"/>
  <c r="G60" i="23"/>
  <c r="L101" i="23"/>
  <c r="H120" i="23"/>
  <c r="H144" i="23"/>
  <c r="J166" i="23"/>
  <c r="I184" i="23"/>
  <c r="L210" i="23"/>
  <c r="I101" i="23"/>
  <c r="H60" i="23"/>
  <c r="J101" i="23"/>
  <c r="I144" i="23"/>
  <c r="K166" i="23"/>
  <c r="J184" i="23"/>
  <c r="G210" i="23"/>
  <c r="G166" i="23"/>
  <c r="I60" i="23"/>
  <c r="K101" i="23"/>
  <c r="J144" i="23"/>
  <c r="L166" i="23"/>
  <c r="K184" i="23"/>
  <c r="H210" i="23"/>
  <c r="H45" i="23"/>
  <c r="J60" i="23"/>
  <c r="K144" i="23"/>
  <c r="H23" i="23"/>
  <c r="I45" i="23"/>
  <c r="K60" i="23"/>
  <c r="L167" i="23"/>
  <c r="J24" i="23"/>
  <c r="G23" i="23"/>
  <c r="G79" i="23"/>
  <c r="G167" i="23"/>
  <c r="M136" i="23"/>
  <c r="I23" i="23"/>
  <c r="H79" i="23"/>
  <c r="H167" i="23"/>
  <c r="G183" i="23"/>
  <c r="L136" i="23"/>
  <c r="J23" i="23"/>
  <c r="I79" i="23"/>
  <c r="I167" i="23"/>
  <c r="H183" i="23"/>
  <c r="H136" i="23"/>
  <c r="K23" i="23"/>
  <c r="J167" i="23"/>
  <c r="I183" i="23"/>
  <c r="G136" i="23"/>
  <c r="K4" i="23"/>
  <c r="L23" i="23"/>
  <c r="G100" i="23"/>
  <c r="G142" i="23"/>
  <c r="K167" i="23"/>
  <c r="J183" i="23"/>
  <c r="I59" i="23"/>
  <c r="L9" i="24"/>
  <c r="I29" i="24"/>
  <c r="M109" i="24"/>
  <c r="K223" i="24"/>
  <c r="M9" i="24"/>
  <c r="I92" i="24"/>
  <c r="K110" i="24"/>
  <c r="M131" i="24"/>
  <c r="K195" i="24"/>
  <c r="L239" i="24"/>
  <c r="J245" i="24"/>
  <c r="G229" i="24"/>
  <c r="K136" i="24"/>
  <c r="H9" i="24"/>
  <c r="G30" i="24"/>
  <c r="K92" i="24"/>
  <c r="G239" i="24"/>
  <c r="J136" i="24"/>
  <c r="K131" i="24"/>
  <c r="I9" i="24"/>
  <c r="J30" i="24"/>
  <c r="K70" i="24"/>
  <c r="L77" i="24"/>
  <c r="L92" i="24"/>
  <c r="K132" i="24"/>
  <c r="J239" i="24"/>
  <c r="I136" i="24"/>
  <c r="J9" i="24"/>
  <c r="K30" i="24"/>
  <c r="M70" i="24"/>
  <c r="H151" i="24"/>
  <c r="H136" i="24"/>
  <c r="I151" i="24"/>
  <c r="K151" i="24"/>
  <c r="L29" i="24"/>
  <c r="J151" i="24"/>
  <c r="M174" i="24"/>
  <c r="I10" i="24"/>
  <c r="L151" i="24"/>
  <c r="H222" i="24"/>
  <c r="G10" i="24"/>
  <c r="H109" i="24"/>
  <c r="H10" i="24"/>
  <c r="J98" i="24"/>
  <c r="I109" i="24"/>
  <c r="H174" i="24"/>
  <c r="J10" i="24"/>
  <c r="J29" i="24"/>
  <c r="K98" i="24"/>
  <c r="J109" i="24"/>
  <c r="I174" i="24"/>
  <c r="L223" i="24"/>
  <c r="L229" i="24"/>
  <c r="K10" i="24"/>
  <c r="G29" i="24"/>
  <c r="K109" i="24"/>
  <c r="G223" i="24"/>
  <c r="J229" i="24"/>
  <c r="K102" i="26"/>
  <c r="L102" i="26"/>
  <c r="M136" i="26"/>
  <c r="L136" i="26"/>
  <c r="K136" i="26"/>
  <c r="J136" i="26"/>
  <c r="I136" i="26"/>
  <c r="H136" i="26"/>
  <c r="K102" i="27"/>
  <c r="L102" i="27"/>
  <c r="G72" i="27"/>
  <c r="L49" i="27"/>
  <c r="M177" i="27"/>
  <c r="G52" i="27"/>
  <c r="G180" i="27"/>
  <c r="I54" i="27"/>
  <c r="I165" i="27"/>
  <c r="H180" i="27"/>
  <c r="K56" i="27"/>
  <c r="J165" i="27"/>
  <c r="J181" i="27"/>
  <c r="M58" i="27"/>
  <c r="L166" i="27"/>
  <c r="I182" i="27"/>
  <c r="L177" i="27"/>
  <c r="H61" i="27"/>
  <c r="K167" i="27"/>
  <c r="J182" i="27"/>
  <c r="J63" i="27"/>
  <c r="G170" i="27"/>
  <c r="L183" i="27"/>
  <c r="I131" i="27"/>
  <c r="J131" i="27"/>
  <c r="G171" i="27"/>
  <c r="G190" i="27"/>
  <c r="I133" i="27"/>
  <c r="I172" i="27"/>
  <c r="M190" i="27"/>
  <c r="M69" i="27"/>
  <c r="J134" i="27"/>
  <c r="H173" i="27"/>
  <c r="G191" i="27"/>
  <c r="K134" i="27"/>
  <c r="I173" i="27"/>
  <c r="I192" i="27"/>
  <c r="K174" i="27"/>
  <c r="H193" i="27"/>
  <c r="J175" i="27"/>
  <c r="I193" i="27"/>
  <c r="J129" i="25"/>
  <c r="H140" i="25"/>
  <c r="G148" i="25"/>
  <c r="K172" i="25"/>
  <c r="H181" i="25"/>
  <c r="J192" i="25"/>
  <c r="K129" i="25"/>
  <c r="I140" i="25"/>
  <c r="H148" i="25"/>
  <c r="L172" i="25"/>
  <c r="I181" i="25"/>
  <c r="K192" i="25"/>
  <c r="G27" i="25"/>
  <c r="L129" i="25"/>
  <c r="J140" i="25"/>
  <c r="I148" i="25"/>
  <c r="G159" i="25"/>
  <c r="M172" i="25"/>
  <c r="J181" i="25"/>
  <c r="L192" i="25"/>
  <c r="H27" i="25"/>
  <c r="G136" i="25"/>
  <c r="M129" i="25"/>
  <c r="K140" i="25"/>
  <c r="J148" i="25"/>
  <c r="H159" i="25"/>
  <c r="K181" i="25"/>
  <c r="M192" i="25"/>
  <c r="I27" i="25"/>
  <c r="L140" i="25"/>
  <c r="K148" i="25"/>
  <c r="I159" i="25"/>
  <c r="L181" i="25"/>
  <c r="J27" i="25"/>
  <c r="G36" i="25"/>
  <c r="J159" i="25"/>
  <c r="K27" i="25"/>
  <c r="H36" i="25"/>
  <c r="L159" i="25"/>
  <c r="G77" i="25"/>
  <c r="H57" i="25"/>
  <c r="H20" i="25"/>
  <c r="J36" i="25"/>
  <c r="H77" i="25"/>
  <c r="G84" i="25"/>
  <c r="I57" i="25"/>
  <c r="I20" i="25"/>
  <c r="K36" i="25"/>
  <c r="J77" i="25"/>
  <c r="I84" i="25"/>
  <c r="K57" i="25"/>
  <c r="K20" i="25"/>
  <c r="M36" i="25"/>
  <c r="H98" i="25"/>
  <c r="K77" i="25"/>
  <c r="J84" i="25"/>
  <c r="L57" i="25"/>
  <c r="L20" i="25"/>
  <c r="G172" i="25"/>
  <c r="L77" i="25"/>
  <c r="K84" i="25"/>
  <c r="M57" i="25"/>
  <c r="M20" i="25"/>
  <c r="M136" i="25"/>
  <c r="G129" i="25"/>
  <c r="H172" i="25"/>
  <c r="M77" i="25"/>
  <c r="L84" i="25"/>
  <c r="L136" i="25"/>
  <c r="H84" i="25"/>
  <c r="G74" i="22"/>
  <c r="L6" i="22"/>
  <c r="L16" i="22"/>
  <c r="M19" i="22"/>
  <c r="M27" i="22"/>
  <c r="E39" i="22"/>
  <c r="M54" i="22"/>
  <c r="G62" i="22"/>
  <c r="M68" i="22"/>
  <c r="H74" i="22"/>
  <c r="H79" i="22"/>
  <c r="K111" i="22"/>
  <c r="I144" i="22"/>
  <c r="I192" i="22"/>
  <c r="G222" i="22"/>
  <c r="H236" i="22"/>
  <c r="M16" i="22"/>
  <c r="H62" i="22"/>
  <c r="I74" i="22"/>
  <c r="L111" i="22"/>
  <c r="J144" i="22"/>
  <c r="J192" i="22"/>
  <c r="H222" i="22"/>
  <c r="I236" i="22"/>
  <c r="I62" i="22"/>
  <c r="J74" i="22"/>
  <c r="G118" i="22"/>
  <c r="K144" i="22"/>
  <c r="K192" i="22"/>
  <c r="I196" i="22"/>
  <c r="I222" i="22"/>
  <c r="G226" i="22"/>
  <c r="J236" i="22"/>
  <c r="H240" i="22"/>
  <c r="K20" i="22"/>
  <c r="J28" i="22"/>
  <c r="G50" i="22"/>
  <c r="M52" i="22"/>
  <c r="G55" i="22"/>
  <c r="J62" i="22"/>
  <c r="K74" i="22"/>
  <c r="K118" i="22"/>
  <c r="I140" i="22"/>
  <c r="L144" i="22"/>
  <c r="H156" i="22"/>
  <c r="L192" i="22"/>
  <c r="J196" i="22"/>
  <c r="G205" i="22"/>
  <c r="J222" i="22"/>
  <c r="H226" i="22"/>
  <c r="K236" i="22"/>
  <c r="I240" i="22"/>
  <c r="G244" i="22"/>
  <c r="G7" i="22"/>
  <c r="J10" i="22"/>
  <c r="J17" i="22"/>
  <c r="K28" i="22"/>
  <c r="I35" i="22"/>
  <c r="H50" i="22"/>
  <c r="H55" i="22"/>
  <c r="M58" i="22"/>
  <c r="K62" i="22"/>
  <c r="L74" i="22"/>
  <c r="M90" i="22"/>
  <c r="M112" i="22"/>
  <c r="L118" i="22"/>
  <c r="L140" i="22"/>
  <c r="M144" i="22"/>
  <c r="I156" i="22"/>
  <c r="K196" i="22"/>
  <c r="H205" i="22"/>
  <c r="K222" i="22"/>
  <c r="I226" i="22"/>
  <c r="G230" i="22"/>
  <c r="J240" i="22"/>
  <c r="H244" i="22"/>
  <c r="G5" i="22"/>
  <c r="H7" i="22"/>
  <c r="L10" i="22"/>
  <c r="K17" i="22"/>
  <c r="L28" i="22"/>
  <c r="J35" i="22"/>
  <c r="I50" i="22"/>
  <c r="I55" i="22"/>
  <c r="L62" i="22"/>
  <c r="L70" i="22"/>
  <c r="L100" i="22"/>
  <c r="J156" i="22"/>
  <c r="L196" i="22"/>
  <c r="I205" i="22"/>
  <c r="J226" i="22"/>
  <c r="H230" i="22"/>
  <c r="K240" i="22"/>
  <c r="I244" i="22"/>
  <c r="K16" i="22"/>
  <c r="K68" i="22"/>
  <c r="G79" i="22"/>
  <c r="J111" i="22"/>
  <c r="G236" i="22"/>
  <c r="I5" i="22"/>
  <c r="I7" i="22"/>
  <c r="L17" i="22"/>
  <c r="K21" i="22"/>
  <c r="K26" i="22"/>
  <c r="K35" i="22"/>
  <c r="K50" i="22"/>
  <c r="J55" i="22"/>
  <c r="M70" i="22"/>
  <c r="K156" i="22"/>
  <c r="H190" i="22"/>
  <c r="J205" i="22"/>
  <c r="K226" i="22"/>
  <c r="I230" i="22"/>
  <c r="G234" i="22"/>
  <c r="J244" i="22"/>
  <c r="J5" i="22"/>
  <c r="J7" i="22"/>
  <c r="M17" i="22"/>
  <c r="M21" i="22"/>
  <c r="L26" i="22"/>
  <c r="L35" i="22"/>
  <c r="L50" i="22"/>
  <c r="J53" i="22"/>
  <c r="K55" i="22"/>
  <c r="L59" i="22"/>
  <c r="G82" i="22"/>
  <c r="G96" i="22"/>
  <c r="J113" i="22"/>
  <c r="L156" i="22"/>
  <c r="I190" i="22"/>
  <c r="K205" i="22"/>
  <c r="I210" i="22"/>
  <c r="G215" i="22"/>
  <c r="J230" i="22"/>
  <c r="H234" i="22"/>
  <c r="K244" i="22"/>
  <c r="K5" i="22"/>
  <c r="M35" i="22"/>
  <c r="H82" i="22"/>
  <c r="H96" i="22"/>
  <c r="K113" i="22"/>
  <c r="M119" i="22"/>
  <c r="J135" i="22"/>
  <c r="G170" i="22"/>
  <c r="J190" i="22"/>
  <c r="K230" i="22"/>
  <c r="I234" i="22"/>
  <c r="G238" i="22"/>
  <c r="M18" i="22"/>
  <c r="G51" i="22"/>
  <c r="J56" i="22"/>
  <c r="I130" i="22"/>
  <c r="H198" i="22"/>
  <c r="G242" i="22"/>
  <c r="H192" i="22"/>
  <c r="H27" i="22"/>
  <c r="J51" i="22"/>
  <c r="M56" i="22"/>
  <c r="J63" i="22"/>
  <c r="L130" i="22"/>
  <c r="I198" i="22"/>
  <c r="G228" i="22"/>
  <c r="H242" i="22"/>
  <c r="H6" i="22"/>
  <c r="K23" i="22"/>
  <c r="I27" i="22"/>
  <c r="K51" i="22"/>
  <c r="L82" i="22"/>
  <c r="L96" i="22"/>
  <c r="M130" i="22"/>
  <c r="K170" i="22"/>
  <c r="H177" i="22"/>
  <c r="L194" i="22"/>
  <c r="J198" i="22"/>
  <c r="G207" i="22"/>
  <c r="J224" i="22"/>
  <c r="H228" i="22"/>
  <c r="K238" i="22"/>
  <c r="I242" i="22"/>
  <c r="G246" i="22"/>
  <c r="I6" i="22"/>
  <c r="J19" i="22"/>
  <c r="L23" i="22"/>
  <c r="J27" i="22"/>
  <c r="J54" i="22"/>
  <c r="K61" i="22"/>
  <c r="H94" i="22"/>
  <c r="G104" i="22"/>
  <c r="H121" i="22"/>
  <c r="L170" i="22"/>
  <c r="I177" i="22"/>
  <c r="K198" i="22"/>
  <c r="H207" i="22"/>
  <c r="K224" i="22"/>
  <c r="I228" i="22"/>
  <c r="G232" i="22"/>
  <c r="J242" i="22"/>
  <c r="H246" i="22"/>
  <c r="M136" i="19"/>
  <c r="L136" i="19"/>
  <c r="K136" i="19"/>
  <c r="J136" i="19"/>
  <c r="H136" i="19"/>
  <c r="J6" i="19"/>
  <c r="G33" i="19"/>
  <c r="L84" i="19"/>
  <c r="K106" i="19"/>
  <c r="J130" i="19"/>
  <c r="L133" i="19"/>
  <c r="L157" i="19"/>
  <c r="K6" i="19"/>
  <c r="L33" i="19"/>
  <c r="L6" i="19"/>
  <c r="H18" i="19"/>
  <c r="H27" i="19"/>
  <c r="M33" i="19"/>
  <c r="G44" i="19"/>
  <c r="L142" i="19"/>
  <c r="I18" i="19"/>
  <c r="H44" i="19"/>
  <c r="H102" i="19"/>
  <c r="J107" i="19"/>
  <c r="I131" i="19"/>
  <c r="I134" i="19"/>
  <c r="M142" i="19"/>
  <c r="G167" i="19"/>
  <c r="H183" i="19"/>
  <c r="G213" i="19"/>
  <c r="K18" i="19"/>
  <c r="J44" i="19"/>
  <c r="J50" i="19"/>
  <c r="L55" i="19"/>
  <c r="K60" i="19"/>
  <c r="M70" i="19"/>
  <c r="I80" i="19"/>
  <c r="M90" i="19"/>
  <c r="I102" i="19"/>
  <c r="L107" i="19"/>
  <c r="K120" i="19"/>
  <c r="K131" i="19"/>
  <c r="H167" i="19"/>
  <c r="I183" i="19"/>
  <c r="H192" i="19"/>
  <c r="H213" i="19"/>
  <c r="M44" i="19"/>
  <c r="M55" i="19"/>
  <c r="J80" i="19"/>
  <c r="J102" i="19"/>
  <c r="M107" i="19"/>
  <c r="L131" i="19"/>
  <c r="I167" i="19"/>
  <c r="J183" i="19"/>
  <c r="I192" i="19"/>
  <c r="J16" i="19"/>
  <c r="I23" i="19"/>
  <c r="J77" i="19"/>
  <c r="L80" i="19"/>
  <c r="K102" i="19"/>
  <c r="M131" i="19"/>
  <c r="I144" i="19"/>
  <c r="L148" i="19"/>
  <c r="I153" i="19"/>
  <c r="J167" i="19"/>
  <c r="K183" i="19"/>
  <c r="H205" i="19"/>
  <c r="K133" i="19"/>
  <c r="K16" i="19"/>
  <c r="M102" i="19"/>
  <c r="J144" i="19"/>
  <c r="J153" i="19"/>
  <c r="K167" i="19"/>
  <c r="L183" i="19"/>
  <c r="I6" i="19"/>
  <c r="K144" i="19"/>
  <c r="K153" i="19"/>
  <c r="L167" i="19"/>
  <c r="G234" i="19"/>
  <c r="L57" i="19"/>
  <c r="H92" i="19"/>
  <c r="J150" i="19"/>
  <c r="K5" i="19"/>
  <c r="G17" i="19"/>
  <c r="M57" i="19"/>
  <c r="G82" i="19"/>
  <c r="I92" i="19"/>
  <c r="L110" i="19"/>
  <c r="M116" i="19"/>
  <c r="H228" i="19"/>
  <c r="L5" i="19"/>
  <c r="H17" i="19"/>
  <c r="H79" i="19"/>
  <c r="K92" i="19"/>
  <c r="L132" i="19"/>
  <c r="I166" i="19"/>
  <c r="I17" i="19"/>
  <c r="I79" i="19"/>
  <c r="J166" i="19"/>
  <c r="M136" i="20"/>
  <c r="L136" i="20"/>
  <c r="K136" i="20"/>
  <c r="J136" i="20"/>
  <c r="I136" i="20"/>
  <c r="J242" i="20"/>
  <c r="H17" i="20"/>
  <c r="M25" i="20"/>
  <c r="I34" i="20"/>
  <c r="I55" i="20"/>
  <c r="M61" i="20"/>
  <c r="M78" i="20"/>
  <c r="J104" i="20"/>
  <c r="M110" i="20"/>
  <c r="H115" i="20"/>
  <c r="G138" i="20"/>
  <c r="K147" i="20"/>
  <c r="L165" i="20"/>
  <c r="J224" i="20"/>
  <c r="J17" i="20"/>
  <c r="J34" i="20"/>
  <c r="M104" i="20"/>
  <c r="J115" i="20"/>
  <c r="H138" i="20"/>
  <c r="L147" i="20"/>
  <c r="M165" i="20"/>
  <c r="I170" i="20"/>
  <c r="M182" i="20"/>
  <c r="K17" i="20"/>
  <c r="K115" i="20"/>
  <c r="I138" i="20"/>
  <c r="L17" i="20"/>
  <c r="L115" i="20"/>
  <c r="L138" i="20"/>
  <c r="H52" i="20"/>
  <c r="G97" i="20"/>
  <c r="I105" i="20"/>
  <c r="M138" i="20"/>
  <c r="H148" i="20"/>
  <c r="J166" i="20"/>
  <c r="I15" i="20"/>
  <c r="J23" i="20"/>
  <c r="K27" i="20"/>
  <c r="M31" i="20"/>
  <c r="J52" i="20"/>
  <c r="I56" i="20"/>
  <c r="K63" i="20"/>
  <c r="M72" i="20"/>
  <c r="I97" i="20"/>
  <c r="J105" i="20"/>
  <c r="H133" i="20"/>
  <c r="L148" i="20"/>
  <c r="K166" i="20"/>
  <c r="J232" i="20"/>
  <c r="I238" i="20"/>
  <c r="K18" i="20"/>
  <c r="K23" i="20"/>
  <c r="L27" i="20"/>
  <c r="K52" i="20"/>
  <c r="J56" i="20"/>
  <c r="M63" i="20"/>
  <c r="L80" i="20"/>
  <c r="J97" i="20"/>
  <c r="K105" i="20"/>
  <c r="J133" i="20"/>
  <c r="L166" i="20"/>
  <c r="J238" i="20"/>
  <c r="I104" i="20"/>
  <c r="L23" i="20"/>
  <c r="M27" i="20"/>
  <c r="L105" i="20"/>
  <c r="H16" i="20"/>
  <c r="M18" i="20"/>
  <c r="M23" i="20"/>
  <c r="L32" i="20"/>
  <c r="H36" i="20"/>
  <c r="M52" i="20"/>
  <c r="H60" i="20"/>
  <c r="L97" i="20"/>
  <c r="J102" i="20"/>
  <c r="L133" i="20"/>
  <c r="I139" i="20"/>
  <c r="G185" i="20"/>
  <c r="H55" i="20"/>
  <c r="I16" i="20"/>
  <c r="M32" i="20"/>
  <c r="I36" i="20"/>
  <c r="K60" i="20"/>
  <c r="K102" i="20"/>
  <c r="M133" i="20"/>
  <c r="J139" i="20"/>
  <c r="J185" i="20"/>
  <c r="I228" i="20"/>
  <c r="J16" i="20"/>
  <c r="L60" i="20"/>
  <c r="L102" i="20"/>
  <c r="L185" i="20"/>
  <c r="M185" i="20"/>
  <c r="K29" i="20"/>
  <c r="J168" i="20"/>
  <c r="M16" i="20"/>
  <c r="L29" i="20"/>
  <c r="J58" i="20"/>
  <c r="J61" i="20"/>
  <c r="I75" i="20"/>
  <c r="J94" i="20"/>
  <c r="H147" i="20"/>
  <c r="L168" i="20"/>
  <c r="L191" i="17"/>
  <c r="K68" i="17"/>
  <c r="M191" i="17"/>
  <c r="M68" i="17"/>
  <c r="H106" i="17"/>
  <c r="I148" i="17"/>
  <c r="G215" i="17"/>
  <c r="J106" i="17"/>
  <c r="J148" i="17"/>
  <c r="H192" i="17"/>
  <c r="H215" i="17"/>
  <c r="G7" i="17"/>
  <c r="K106" i="17"/>
  <c r="M148" i="17"/>
  <c r="I192" i="17"/>
  <c r="I215" i="17"/>
  <c r="H7" i="17"/>
  <c r="J192" i="17"/>
  <c r="J215" i="17"/>
  <c r="I235" i="17"/>
  <c r="J83" i="17"/>
  <c r="I7" i="17"/>
  <c r="K192" i="17"/>
  <c r="K215" i="17"/>
  <c r="J235" i="17"/>
  <c r="J7" i="17"/>
  <c r="L192" i="17"/>
  <c r="K235" i="17"/>
  <c r="K7" i="17"/>
  <c r="L235" i="17"/>
  <c r="L27" i="17"/>
  <c r="L7" i="17"/>
  <c r="L214" i="17"/>
  <c r="M27" i="17"/>
  <c r="G172" i="17"/>
  <c r="G236" i="17"/>
  <c r="H105" i="17"/>
  <c r="L129" i="17"/>
  <c r="H172" i="17"/>
  <c r="G214" i="17"/>
  <c r="H236" i="17"/>
  <c r="H27" i="17"/>
  <c r="I105" i="17"/>
  <c r="K129" i="17"/>
  <c r="I172" i="17"/>
  <c r="H191" i="17"/>
  <c r="H214" i="17"/>
  <c r="I236" i="17"/>
  <c r="I27" i="17"/>
  <c r="L68" i="17"/>
  <c r="J105" i="17"/>
  <c r="J172" i="17"/>
  <c r="I191" i="17"/>
  <c r="I214" i="17"/>
  <c r="J236" i="17"/>
  <c r="J27" i="17"/>
  <c r="H68" i="17"/>
  <c r="K83" i="17"/>
  <c r="J191" i="17"/>
  <c r="J214" i="17"/>
  <c r="K236" i="17"/>
  <c r="K27" i="17"/>
  <c r="M136" i="18"/>
  <c r="L136" i="18"/>
  <c r="K136" i="18"/>
  <c r="I136" i="18"/>
  <c r="H136" i="18"/>
  <c r="L20" i="18"/>
  <c r="L36" i="18"/>
  <c r="K57" i="18"/>
  <c r="L77" i="18"/>
  <c r="M98" i="18"/>
  <c r="M140" i="18"/>
  <c r="M20" i="18"/>
  <c r="L57" i="18"/>
  <c r="M77" i="18"/>
  <c r="K181" i="18"/>
  <c r="J181" i="18"/>
  <c r="M57" i="18"/>
  <c r="I159" i="18"/>
  <c r="L181" i="18"/>
  <c r="I21" i="18"/>
  <c r="I37" i="18"/>
  <c r="G159" i="18"/>
  <c r="H21" i="18"/>
  <c r="H37" i="18"/>
  <c r="H159" i="18"/>
  <c r="J21" i="18"/>
  <c r="J37" i="18"/>
  <c r="H116" i="18"/>
  <c r="J159" i="18"/>
  <c r="K20" i="18"/>
  <c r="K21" i="18"/>
  <c r="K37" i="18"/>
  <c r="G116" i="18"/>
  <c r="K159" i="18"/>
  <c r="L21" i="18"/>
  <c r="L37" i="18"/>
  <c r="I116" i="18"/>
  <c r="L159" i="18"/>
  <c r="J116" i="18"/>
  <c r="K116" i="18"/>
  <c r="H98" i="18"/>
  <c r="L116" i="18"/>
  <c r="H140" i="18"/>
  <c r="H77" i="18"/>
  <c r="G98" i="18"/>
  <c r="G140" i="18"/>
  <c r="H57" i="18"/>
  <c r="G77" i="18"/>
  <c r="I98" i="18"/>
  <c r="I140" i="18"/>
  <c r="K136" i="23"/>
  <c r="J136" i="23"/>
  <c r="H16" i="23"/>
  <c r="J32" i="23"/>
  <c r="H111" i="23"/>
  <c r="H133" i="23"/>
  <c r="J153" i="23"/>
  <c r="I16" i="23"/>
  <c r="K32" i="23"/>
  <c r="I111" i="23"/>
  <c r="I133" i="23"/>
  <c r="K153" i="23"/>
  <c r="J16" i="23"/>
  <c r="L32" i="23"/>
  <c r="J111" i="23"/>
  <c r="J133" i="23"/>
  <c r="L153" i="23"/>
  <c r="G176" i="23"/>
  <c r="M196" i="23"/>
  <c r="I32" i="23"/>
  <c r="K72" i="23"/>
  <c r="K111" i="23"/>
  <c r="K133" i="23"/>
  <c r="M153" i="23"/>
  <c r="I176" i="23"/>
  <c r="H196" i="23"/>
  <c r="J72" i="23"/>
  <c r="L33" i="23"/>
  <c r="L72" i="23"/>
  <c r="L111" i="23"/>
  <c r="L133" i="23"/>
  <c r="J176" i="23"/>
  <c r="I196" i="23"/>
  <c r="L240" i="23"/>
  <c r="L17" i="23"/>
  <c r="G33" i="23"/>
  <c r="M111" i="23"/>
  <c r="M133" i="23"/>
  <c r="M155" i="23"/>
  <c r="K176" i="23"/>
  <c r="G240" i="23"/>
  <c r="G17" i="23"/>
  <c r="H33" i="23"/>
  <c r="L176" i="23"/>
  <c r="H240" i="23"/>
  <c r="I153" i="23"/>
  <c r="H17" i="23"/>
  <c r="I33" i="23"/>
  <c r="M134" i="23"/>
  <c r="M176" i="23"/>
  <c r="M93" i="23"/>
  <c r="I17" i="23"/>
  <c r="J33" i="23"/>
  <c r="M94" i="23"/>
  <c r="J17" i="23"/>
  <c r="K33" i="23"/>
  <c r="M177" i="23"/>
  <c r="K17" i="23"/>
  <c r="J93" i="23"/>
  <c r="H177" i="23"/>
  <c r="L224" i="23"/>
  <c r="G52" i="23"/>
  <c r="G224" i="23"/>
  <c r="L52" i="23"/>
  <c r="H224" i="23"/>
  <c r="M5" i="24"/>
  <c r="M168" i="24"/>
  <c r="L212" i="24"/>
  <c r="K5" i="24"/>
  <c r="M45" i="24"/>
  <c r="H168" i="24"/>
  <c r="H45" i="24"/>
  <c r="K168" i="24"/>
  <c r="I45" i="24"/>
  <c r="H104" i="24"/>
  <c r="G212" i="24"/>
  <c r="I234" i="24"/>
  <c r="G6" i="24"/>
  <c r="J45" i="24"/>
  <c r="I104" i="24"/>
  <c r="J212" i="24"/>
  <c r="H6" i="24"/>
  <c r="K45" i="24"/>
  <c r="J6" i="24"/>
  <c r="M145" i="24"/>
  <c r="G25" i="24"/>
  <c r="H145" i="24"/>
  <c r="H213" i="24"/>
  <c r="L121" i="24"/>
  <c r="H25" i="24"/>
  <c r="K145" i="24"/>
  <c r="M185" i="24"/>
  <c r="I25" i="24"/>
  <c r="H185" i="24"/>
  <c r="L61" i="24"/>
  <c r="J25" i="24"/>
  <c r="K25" i="24"/>
  <c r="I190" i="24"/>
  <c r="L25" i="24"/>
  <c r="J61" i="24"/>
  <c r="M121" i="24"/>
  <c r="F39" i="24"/>
  <c r="I39" i="24" s="1"/>
  <c r="I74" i="25"/>
  <c r="M135" i="25"/>
  <c r="M156" i="25"/>
  <c r="M179" i="25"/>
  <c r="M198" i="25"/>
  <c r="J74" i="25"/>
  <c r="G55" i="25"/>
  <c r="J18" i="25"/>
  <c r="I35" i="25"/>
  <c r="G138" i="25"/>
  <c r="G157" i="25"/>
  <c r="K74" i="25"/>
  <c r="H55" i="25"/>
  <c r="K18" i="25"/>
  <c r="J35" i="25"/>
  <c r="H138" i="25"/>
  <c r="H157" i="25"/>
  <c r="L74" i="25"/>
  <c r="I55" i="25"/>
  <c r="L18" i="25"/>
  <c r="K35" i="25"/>
  <c r="I138" i="25"/>
  <c r="I157" i="25"/>
  <c r="G178" i="25"/>
  <c r="M74" i="25"/>
  <c r="J55" i="25"/>
  <c r="M18" i="25"/>
  <c r="L35" i="25"/>
  <c r="J138" i="25"/>
  <c r="J157" i="25"/>
  <c r="H178" i="25"/>
  <c r="G75" i="25"/>
  <c r="K55" i="25"/>
  <c r="G19" i="25"/>
  <c r="K138" i="25"/>
  <c r="K157" i="25"/>
  <c r="I178" i="25"/>
  <c r="H75" i="25"/>
  <c r="L55" i="25"/>
  <c r="H19" i="25"/>
  <c r="L138" i="25"/>
  <c r="L157" i="25"/>
  <c r="J178" i="25"/>
  <c r="I75" i="25"/>
  <c r="I19" i="25"/>
  <c r="L135" i="25"/>
  <c r="L198" i="25"/>
  <c r="K178" i="25"/>
  <c r="J75" i="25"/>
  <c r="J19" i="25"/>
  <c r="G34" i="25"/>
  <c r="L156" i="25"/>
  <c r="M54" i="25"/>
  <c r="I18" i="25"/>
  <c r="L178" i="25"/>
  <c r="K75" i="25"/>
  <c r="K19" i="25"/>
  <c r="H34" i="25"/>
  <c r="L75" i="25"/>
  <c r="G54" i="25"/>
  <c r="L19" i="25"/>
  <c r="I34" i="25"/>
  <c r="G135" i="25"/>
  <c r="G156" i="25"/>
  <c r="G179" i="25"/>
  <c r="H54" i="25"/>
  <c r="J34" i="25"/>
  <c r="H135" i="25"/>
  <c r="H156" i="25"/>
  <c r="H179" i="25"/>
  <c r="H198" i="25"/>
  <c r="I54" i="25"/>
  <c r="K34" i="25"/>
  <c r="I135" i="25"/>
  <c r="I156" i="25"/>
  <c r="I179" i="25"/>
  <c r="I198" i="25"/>
  <c r="J54" i="25"/>
  <c r="L34" i="25"/>
  <c r="J63" i="26"/>
  <c r="G123" i="26"/>
  <c r="G8" i="26"/>
  <c r="K63" i="26"/>
  <c r="K84" i="26"/>
  <c r="H105" i="26"/>
  <c r="H123" i="26"/>
  <c r="H147" i="26"/>
  <c r="H172" i="26"/>
  <c r="H192" i="26"/>
  <c r="H8" i="26"/>
  <c r="L63" i="26"/>
  <c r="L84" i="26"/>
  <c r="I105" i="26"/>
  <c r="I123" i="26"/>
  <c r="I147" i="26"/>
  <c r="I172" i="26"/>
  <c r="I192" i="26"/>
  <c r="I8" i="26"/>
  <c r="G27" i="26"/>
  <c r="G47" i="26"/>
  <c r="M63" i="26"/>
  <c r="M84" i="26"/>
  <c r="J105" i="26"/>
  <c r="J123" i="26"/>
  <c r="J147" i="26"/>
  <c r="J172" i="26"/>
  <c r="J192" i="26"/>
  <c r="J8" i="26"/>
  <c r="H27" i="26"/>
  <c r="H47" i="26"/>
  <c r="G68" i="26"/>
  <c r="K105" i="26"/>
  <c r="K123" i="26"/>
  <c r="K147" i="26"/>
  <c r="K172" i="26"/>
  <c r="K192" i="26"/>
  <c r="K8" i="26"/>
  <c r="I27" i="26"/>
  <c r="I47" i="26"/>
  <c r="H68" i="26"/>
  <c r="L105" i="26"/>
  <c r="L123" i="26"/>
  <c r="L147" i="26"/>
  <c r="L172" i="26"/>
  <c r="L192" i="26"/>
  <c r="G105" i="26"/>
  <c r="G147" i="26"/>
  <c r="L8" i="26"/>
  <c r="J27" i="26"/>
  <c r="J47" i="26"/>
  <c r="I68" i="26"/>
  <c r="G83" i="26"/>
  <c r="K27" i="26"/>
  <c r="K47" i="26"/>
  <c r="J68" i="26"/>
  <c r="H83" i="26"/>
  <c r="G106" i="26"/>
  <c r="G129" i="26"/>
  <c r="G148" i="26"/>
  <c r="L27" i="26"/>
  <c r="L47" i="26"/>
  <c r="K68" i="26"/>
  <c r="I83" i="26"/>
  <c r="H106" i="26"/>
  <c r="H129" i="26"/>
  <c r="H148" i="26"/>
  <c r="L68" i="26"/>
  <c r="J83" i="26"/>
  <c r="I106" i="26"/>
  <c r="I129" i="26"/>
  <c r="I148" i="26"/>
  <c r="G171" i="26"/>
  <c r="G191" i="26"/>
  <c r="G7" i="26"/>
  <c r="G28" i="26"/>
  <c r="G48" i="26"/>
  <c r="K83" i="26"/>
  <c r="J106" i="26"/>
  <c r="J129" i="26"/>
  <c r="J148" i="26"/>
  <c r="H171" i="26"/>
  <c r="H191" i="26"/>
  <c r="H7" i="26"/>
  <c r="H28" i="26"/>
  <c r="L83" i="26"/>
  <c r="K106" i="26"/>
  <c r="K129" i="26"/>
  <c r="K148" i="26"/>
  <c r="I171" i="26"/>
  <c r="I191" i="26"/>
  <c r="M7" i="26"/>
  <c r="I7" i="26"/>
  <c r="I28" i="26"/>
  <c r="L106" i="26"/>
  <c r="L129" i="26"/>
  <c r="L148" i="26"/>
  <c r="J171" i="26"/>
  <c r="J191" i="26"/>
  <c r="J7" i="26"/>
  <c r="J28" i="26"/>
  <c r="G63" i="26"/>
  <c r="G84" i="26"/>
  <c r="K171" i="26"/>
  <c r="K191" i="26"/>
  <c r="M136" i="27"/>
  <c r="L136" i="27"/>
  <c r="K136" i="27"/>
  <c r="J136" i="27"/>
  <c r="L70" i="27"/>
  <c r="H46" i="27"/>
  <c r="J48" i="27"/>
  <c r="L50" i="27"/>
  <c r="G53" i="27"/>
  <c r="I55" i="27"/>
  <c r="K57" i="27"/>
  <c r="M59" i="27"/>
  <c r="H62" i="27"/>
  <c r="H132" i="27"/>
  <c r="K132" i="27"/>
  <c r="L135" i="27"/>
  <c r="I166" i="27"/>
  <c r="K168" i="27"/>
  <c r="M171" i="27"/>
  <c r="H174" i="27"/>
  <c r="J176" i="27"/>
  <c r="L178" i="27"/>
  <c r="G181" i="27"/>
  <c r="I183" i="27"/>
  <c r="K185" i="27"/>
  <c r="M191" i="27"/>
  <c r="H194" i="27"/>
  <c r="J196" i="27"/>
  <c r="L198" i="27"/>
  <c r="G80" i="27"/>
  <c r="K70" i="27"/>
  <c r="G31" i="27"/>
  <c r="I46" i="27"/>
  <c r="K48" i="27"/>
  <c r="M50" i="27"/>
  <c r="H53" i="27"/>
  <c r="J55" i="27"/>
  <c r="L57" i="27"/>
  <c r="G60" i="27"/>
  <c r="I62" i="27"/>
  <c r="H133" i="27"/>
  <c r="L132" i="27"/>
  <c r="M135" i="27"/>
  <c r="J166" i="27"/>
  <c r="L168" i="27"/>
  <c r="G172" i="27"/>
  <c r="I174" i="27"/>
  <c r="K176" i="27"/>
  <c r="M178" i="27"/>
  <c r="H181" i="27"/>
  <c r="J183" i="27"/>
  <c r="L185" i="27"/>
  <c r="G192" i="27"/>
  <c r="I194" i="27"/>
  <c r="K196" i="27"/>
  <c r="M198" i="27"/>
  <c r="G79" i="27"/>
  <c r="J70" i="27"/>
  <c r="H31" i="27"/>
  <c r="J46" i="27"/>
  <c r="L48" i="27"/>
  <c r="G51" i="27"/>
  <c r="I53" i="27"/>
  <c r="K55" i="27"/>
  <c r="M57" i="27"/>
  <c r="H60" i="27"/>
  <c r="J62" i="27"/>
  <c r="H134" i="27"/>
  <c r="M132" i="27"/>
  <c r="K166" i="27"/>
  <c r="M168" i="27"/>
  <c r="H172" i="27"/>
  <c r="J174" i="27"/>
  <c r="L176" i="27"/>
  <c r="G179" i="27"/>
  <c r="I181" i="27"/>
  <c r="K183" i="27"/>
  <c r="M185" i="27"/>
  <c r="H192" i="27"/>
  <c r="J194" i="27"/>
  <c r="L196" i="27"/>
  <c r="I31" i="27"/>
  <c r="K46" i="27"/>
  <c r="M48" i="27"/>
  <c r="H51" i="27"/>
  <c r="J53" i="27"/>
  <c r="L55" i="27"/>
  <c r="G58" i="27"/>
  <c r="I60" i="27"/>
  <c r="K62" i="27"/>
  <c r="H135" i="27"/>
  <c r="M176" i="27"/>
  <c r="H179" i="27"/>
  <c r="K194" i="27"/>
  <c r="M196" i="27"/>
  <c r="G77" i="27"/>
  <c r="L69" i="27"/>
  <c r="J31" i="27"/>
  <c r="L46" i="27"/>
  <c r="G49" i="27"/>
  <c r="I51" i="27"/>
  <c r="K53" i="27"/>
  <c r="M55" i="27"/>
  <c r="H58" i="27"/>
  <c r="J60" i="27"/>
  <c r="L62" i="27"/>
  <c r="I130" i="27"/>
  <c r="J133" i="27"/>
  <c r="M166" i="27"/>
  <c r="H170" i="27"/>
  <c r="J172" i="27"/>
  <c r="L174" i="27"/>
  <c r="G177" i="27"/>
  <c r="I179" i="27"/>
  <c r="K181" i="27"/>
  <c r="M183" i="27"/>
  <c r="H190" i="27"/>
  <c r="J192" i="27"/>
  <c r="L194" i="27"/>
  <c r="G197" i="27"/>
  <c r="G76" i="27"/>
  <c r="H76" i="27"/>
  <c r="K69" i="27"/>
  <c r="K31" i="27"/>
  <c r="M46" i="27"/>
  <c r="H49" i="27"/>
  <c r="J51" i="27"/>
  <c r="L53" i="27"/>
  <c r="G56" i="27"/>
  <c r="I58" i="27"/>
  <c r="K60" i="27"/>
  <c r="M62" i="27"/>
  <c r="J130" i="27"/>
  <c r="K133" i="27"/>
  <c r="G167" i="27"/>
  <c r="I170" i="27"/>
  <c r="K172" i="27"/>
  <c r="M174" i="27"/>
  <c r="H177" i="27"/>
  <c r="J179" i="27"/>
  <c r="L181" i="27"/>
  <c r="G184" i="27"/>
  <c r="I190" i="27"/>
  <c r="K192" i="27"/>
  <c r="M194" i="27"/>
  <c r="H197" i="27"/>
  <c r="G75" i="27"/>
  <c r="J69" i="27"/>
  <c r="L31" i="27"/>
  <c r="G47" i="27"/>
  <c r="I49" i="27"/>
  <c r="K51" i="27"/>
  <c r="H56" i="27"/>
  <c r="J58" i="27"/>
  <c r="L60" i="27"/>
  <c r="G63" i="27"/>
  <c r="K130" i="27"/>
  <c r="L133" i="27"/>
  <c r="H167" i="27"/>
  <c r="J170" i="27"/>
  <c r="L172" i="27"/>
  <c r="G175" i="27"/>
  <c r="I177" i="27"/>
  <c r="K179" i="27"/>
  <c r="H184" i="27"/>
  <c r="J190" i="27"/>
  <c r="L192" i="27"/>
  <c r="G195" i="27"/>
  <c r="I197" i="27"/>
  <c r="G74" i="27"/>
  <c r="I76" i="27"/>
  <c r="H47" i="27"/>
  <c r="J49" i="27"/>
  <c r="L51" i="27"/>
  <c r="G54" i="27"/>
  <c r="I56" i="27"/>
  <c r="K58" i="27"/>
  <c r="H63" i="27"/>
  <c r="L130" i="27"/>
  <c r="G165" i="27"/>
  <c r="I167" i="27"/>
  <c r="K170" i="27"/>
  <c r="H175" i="27"/>
  <c r="J177" i="27"/>
  <c r="L179" i="27"/>
  <c r="G182" i="27"/>
  <c r="I184" i="27"/>
  <c r="K190" i="27"/>
  <c r="H195" i="27"/>
  <c r="J197" i="27"/>
  <c r="G73" i="27"/>
  <c r="J76" i="27"/>
  <c r="G45" i="27"/>
  <c r="I47" i="27"/>
  <c r="K49" i="27"/>
  <c r="H54" i="27"/>
  <c r="J56" i="27"/>
  <c r="G61" i="27"/>
  <c r="I63" i="27"/>
  <c r="M130" i="27"/>
  <c r="I134" i="27"/>
  <c r="H165" i="27"/>
  <c r="J167" i="27"/>
  <c r="G173" i="27"/>
  <c r="I175" i="27"/>
  <c r="H182" i="27"/>
  <c r="J184" i="27"/>
  <c r="G193" i="27"/>
  <c r="I195" i="27"/>
  <c r="K197" i="27"/>
  <c r="L197" i="27"/>
  <c r="I45" i="27"/>
  <c r="K47" i="27"/>
  <c r="H52" i="27"/>
  <c r="J54" i="27"/>
  <c r="L56" i="27"/>
  <c r="G59" i="27"/>
  <c r="I61" i="27"/>
  <c r="K63" i="27"/>
  <c r="L167" i="27"/>
  <c r="L184" i="27"/>
  <c r="G70" i="27"/>
  <c r="H70" i="27"/>
  <c r="J45" i="27"/>
  <c r="L47" i="27"/>
  <c r="G50" i="27"/>
  <c r="I52" i="27"/>
  <c r="K54" i="27"/>
  <c r="H59" i="27"/>
  <c r="J61" i="27"/>
  <c r="L63" i="27"/>
  <c r="K131" i="27"/>
  <c r="L134" i="27"/>
  <c r="K165" i="27"/>
  <c r="H171" i="27"/>
  <c r="J173" i="27"/>
  <c r="L175" i="27"/>
  <c r="G178" i="27"/>
  <c r="I180" i="27"/>
  <c r="K182" i="27"/>
  <c r="H191" i="27"/>
  <c r="J193" i="27"/>
  <c r="L195" i="27"/>
  <c r="G198" i="27"/>
  <c r="G69" i="27"/>
  <c r="H69" i="27"/>
  <c r="K45" i="27"/>
  <c r="H50" i="27"/>
  <c r="J52" i="27"/>
  <c r="L54" i="27"/>
  <c r="G57" i="27"/>
  <c r="I59" i="27"/>
  <c r="K61" i="27"/>
  <c r="L131" i="27"/>
  <c r="L165" i="27"/>
  <c r="G168" i="27"/>
  <c r="I171" i="27"/>
  <c r="K173" i="27"/>
  <c r="H178" i="27"/>
  <c r="J180" i="27"/>
  <c r="L182" i="27"/>
  <c r="G185" i="27"/>
  <c r="I191" i="27"/>
  <c r="K193" i="27"/>
  <c r="H198" i="27"/>
  <c r="G84" i="27"/>
  <c r="I70" i="27"/>
  <c r="L45" i="27"/>
  <c r="G48" i="27"/>
  <c r="I50" i="27"/>
  <c r="K52" i="27"/>
  <c r="H57" i="27"/>
  <c r="J59" i="27"/>
  <c r="L61" i="27"/>
  <c r="M131" i="27"/>
  <c r="I135" i="27"/>
  <c r="H168" i="27"/>
  <c r="J171" i="27"/>
  <c r="L173" i="27"/>
  <c r="G176" i="27"/>
  <c r="I178" i="27"/>
  <c r="K180" i="27"/>
  <c r="H185" i="27"/>
  <c r="J191" i="27"/>
  <c r="L193" i="27"/>
  <c r="G196" i="27"/>
  <c r="I198" i="27"/>
  <c r="G83" i="27"/>
  <c r="H99" i="27"/>
  <c r="H48" i="27"/>
  <c r="J50" i="27"/>
  <c r="L52" i="27"/>
  <c r="G55" i="27"/>
  <c r="I57" i="27"/>
  <c r="K59" i="27"/>
  <c r="I132" i="27"/>
  <c r="J135" i="27"/>
  <c r="G166" i="27"/>
  <c r="I168" i="27"/>
  <c r="K171" i="27"/>
  <c r="H176" i="27"/>
  <c r="J178" i="27"/>
  <c r="L180" i="27"/>
  <c r="G183" i="27"/>
  <c r="I185" i="27"/>
  <c r="K191" i="27"/>
  <c r="H196" i="27"/>
  <c r="J198" i="27"/>
  <c r="G170" i="26"/>
  <c r="H170" i="26"/>
  <c r="I170" i="26"/>
  <c r="J170" i="26"/>
  <c r="K170" i="26"/>
  <c r="L170" i="26"/>
  <c r="L91" i="26"/>
  <c r="M91" i="26"/>
  <c r="G91" i="26"/>
  <c r="H91" i="26"/>
  <c r="I91" i="26"/>
  <c r="G69" i="26"/>
  <c r="H69" i="26"/>
  <c r="I69" i="26"/>
  <c r="J69" i="26"/>
  <c r="K69" i="26"/>
  <c r="L69" i="26"/>
  <c r="H48" i="26"/>
  <c r="I48" i="26"/>
  <c r="J48" i="26"/>
  <c r="K48" i="26"/>
  <c r="L48" i="26"/>
  <c r="G24" i="26"/>
  <c r="H24" i="26"/>
  <c r="I24" i="26"/>
  <c r="J24" i="26"/>
  <c r="K24" i="26"/>
  <c r="L24" i="26"/>
  <c r="G170" i="25"/>
  <c r="H170" i="25"/>
  <c r="I170" i="25"/>
  <c r="J170" i="25"/>
  <c r="K170" i="25"/>
  <c r="L170" i="25"/>
  <c r="G69" i="25"/>
  <c r="H69" i="25"/>
  <c r="I69" i="25"/>
  <c r="J69" i="25"/>
  <c r="K69" i="25"/>
  <c r="L69" i="25"/>
  <c r="G48" i="25"/>
  <c r="H48" i="25"/>
  <c r="I48" i="25"/>
  <c r="J48" i="25"/>
  <c r="K48" i="25"/>
  <c r="L48" i="25"/>
  <c r="K24" i="25"/>
  <c r="L24" i="25"/>
  <c r="M24" i="25"/>
  <c r="G24" i="25"/>
  <c r="H24" i="25"/>
  <c r="K231" i="24"/>
  <c r="H48" i="24"/>
  <c r="H50" i="24"/>
  <c r="I50" i="24"/>
  <c r="J50" i="24"/>
  <c r="I170" i="23"/>
  <c r="M92" i="23"/>
  <c r="H92" i="23"/>
  <c r="M48" i="23"/>
  <c r="K25" i="23"/>
  <c r="L25" i="23"/>
  <c r="M25" i="23"/>
  <c r="G25" i="23"/>
  <c r="G8" i="22"/>
  <c r="L30" i="22"/>
  <c r="H73" i="22"/>
  <c r="H81" i="22"/>
  <c r="G83" i="22"/>
  <c r="G95" i="22"/>
  <c r="H97" i="22"/>
  <c r="G122" i="22"/>
  <c r="H145" i="22"/>
  <c r="L174" i="22"/>
  <c r="G178" i="22"/>
  <c r="H181" i="22"/>
  <c r="H8" i="22"/>
  <c r="M30" i="22"/>
  <c r="H45" i="22"/>
  <c r="H48" i="22"/>
  <c r="I73" i="22"/>
  <c r="I81" i="22"/>
  <c r="I93" i="22"/>
  <c r="H95" i="22"/>
  <c r="I97" i="22"/>
  <c r="K105" i="22"/>
  <c r="H116" i="22"/>
  <c r="H122" i="22"/>
  <c r="I145" i="22"/>
  <c r="M152" i="22"/>
  <c r="G165" i="22"/>
  <c r="H168" i="22"/>
  <c r="H178" i="22"/>
  <c r="I181" i="22"/>
  <c r="H191" i="22"/>
  <c r="H193" i="22"/>
  <c r="H195" i="22"/>
  <c r="H197" i="22"/>
  <c r="G204" i="22"/>
  <c r="G206" i="22"/>
  <c r="G208" i="22"/>
  <c r="G212" i="22"/>
  <c r="G214" i="22"/>
  <c r="G221" i="22"/>
  <c r="G223" i="22"/>
  <c r="G225" i="22"/>
  <c r="G227" i="22"/>
  <c r="G229" i="22"/>
  <c r="G231" i="22"/>
  <c r="G233" i="22"/>
  <c r="G235" i="22"/>
  <c r="G237" i="22"/>
  <c r="G239" i="22"/>
  <c r="G241" i="22"/>
  <c r="G243" i="22"/>
  <c r="G245" i="22"/>
  <c r="L25" i="22"/>
  <c r="I45" i="22"/>
  <c r="J73" i="22"/>
  <c r="J81" i="22"/>
  <c r="G91" i="22"/>
  <c r="J93" i="22"/>
  <c r="I95" i="22"/>
  <c r="J97" i="22"/>
  <c r="I116" i="22"/>
  <c r="I120" i="22"/>
  <c r="I122" i="22"/>
  <c r="J145" i="22"/>
  <c r="K165" i="22"/>
  <c r="I168" i="22"/>
  <c r="I178" i="22"/>
  <c r="L181" i="22"/>
  <c r="H185" i="22"/>
  <c r="I191" i="22"/>
  <c r="I193" i="22"/>
  <c r="I195" i="22"/>
  <c r="I197" i="22"/>
  <c r="H204" i="22"/>
  <c r="H206" i="22"/>
  <c r="H208" i="22"/>
  <c r="H212" i="22"/>
  <c r="H214" i="22"/>
  <c r="H221" i="22"/>
  <c r="H223" i="22"/>
  <c r="H225" i="22"/>
  <c r="H227" i="22"/>
  <c r="H229" i="22"/>
  <c r="H231" i="22"/>
  <c r="H233" i="22"/>
  <c r="H235" i="22"/>
  <c r="H237" i="22"/>
  <c r="H239" i="22"/>
  <c r="H241" i="22"/>
  <c r="H243" i="22"/>
  <c r="H245" i="22"/>
  <c r="H22" i="22"/>
  <c r="M25" i="22"/>
  <c r="I60" i="22"/>
  <c r="L69" i="22"/>
  <c r="K73" i="22"/>
  <c r="K81" i="22"/>
  <c r="H91" i="22"/>
  <c r="K93" i="22"/>
  <c r="J95" i="22"/>
  <c r="J116" i="22"/>
  <c r="J120" i="22"/>
  <c r="J122" i="22"/>
  <c r="K145" i="22"/>
  <c r="L165" i="22"/>
  <c r="J168" i="22"/>
  <c r="G172" i="22"/>
  <c r="J178" i="22"/>
  <c r="I185" i="22"/>
  <c r="J191" i="22"/>
  <c r="J193" i="22"/>
  <c r="J195" i="22"/>
  <c r="J197" i="22"/>
  <c r="I204" i="22"/>
  <c r="I206" i="22"/>
  <c r="I208" i="22"/>
  <c r="I212" i="22"/>
  <c r="I214" i="22"/>
  <c r="I221" i="22"/>
  <c r="I223" i="22"/>
  <c r="I225" i="22"/>
  <c r="I227" i="22"/>
  <c r="I229" i="22"/>
  <c r="I231" i="22"/>
  <c r="I233" i="22"/>
  <c r="I235" i="22"/>
  <c r="I237" i="22"/>
  <c r="I239" i="22"/>
  <c r="I241" i="22"/>
  <c r="I243" i="22"/>
  <c r="I245" i="22"/>
  <c r="G4" i="22"/>
  <c r="G9" i="22"/>
  <c r="I22" i="22"/>
  <c r="M31" i="22"/>
  <c r="G49" i="22"/>
  <c r="J60" i="22"/>
  <c r="L73" i="22"/>
  <c r="L81" i="22"/>
  <c r="G84" i="22"/>
  <c r="I91" i="22"/>
  <c r="L93" i="22"/>
  <c r="K95" i="22"/>
  <c r="H112" i="22"/>
  <c r="G114" i="22"/>
  <c r="L116" i="22"/>
  <c r="K120" i="22"/>
  <c r="K122" i="22"/>
  <c r="G131" i="22"/>
  <c r="H134" i="22"/>
  <c r="L145" i="22"/>
  <c r="K168" i="22"/>
  <c r="H172" i="22"/>
  <c r="K178" i="22"/>
  <c r="J185" i="22"/>
  <c r="K191" i="22"/>
  <c r="K193" i="22"/>
  <c r="K195" i="22"/>
  <c r="K197" i="22"/>
  <c r="J204" i="22"/>
  <c r="J206" i="22"/>
  <c r="J208" i="22"/>
  <c r="J212" i="22"/>
  <c r="J214" i="22"/>
  <c r="J221" i="22"/>
  <c r="J223" i="22"/>
  <c r="J225" i="22"/>
  <c r="J227" i="22"/>
  <c r="J229" i="22"/>
  <c r="J231" i="22"/>
  <c r="J233" i="22"/>
  <c r="J235" i="22"/>
  <c r="J237" i="22"/>
  <c r="J239" i="22"/>
  <c r="J241" i="22"/>
  <c r="J243" i="22"/>
  <c r="J245" i="22"/>
  <c r="I18" i="22"/>
  <c r="G20" i="22"/>
  <c r="L22" i="22"/>
  <c r="G46" i="22"/>
  <c r="G58" i="22"/>
  <c r="K60" i="22"/>
  <c r="M73" i="22"/>
  <c r="H84" i="22"/>
  <c r="K91" i="22"/>
  <c r="M93" i="22"/>
  <c r="L95" i="22"/>
  <c r="I112" i="22"/>
  <c r="H114" i="22"/>
  <c r="M116" i="22"/>
  <c r="L120" i="22"/>
  <c r="L122" i="22"/>
  <c r="H131" i="22"/>
  <c r="I134" i="22"/>
  <c r="L142" i="22"/>
  <c r="G150" i="22"/>
  <c r="L168" i="22"/>
  <c r="I172" i="22"/>
  <c r="L178" i="22"/>
  <c r="K185" i="22"/>
  <c r="L191" i="22"/>
  <c r="L193" i="22"/>
  <c r="L195" i="22"/>
  <c r="L197" i="22"/>
  <c r="K204" i="22"/>
  <c r="K206" i="22"/>
  <c r="K208" i="22"/>
  <c r="K212" i="22"/>
  <c r="K214" i="22"/>
  <c r="K221" i="22"/>
  <c r="K223" i="22"/>
  <c r="K225" i="22"/>
  <c r="K227" i="22"/>
  <c r="K229" i="22"/>
  <c r="K231" i="22"/>
  <c r="K233" i="22"/>
  <c r="K235" i="22"/>
  <c r="K237" i="22"/>
  <c r="K239" i="22"/>
  <c r="K241" i="22"/>
  <c r="K243" i="22"/>
  <c r="K245" i="22"/>
  <c r="G16" i="22"/>
  <c r="J18" i="22"/>
  <c r="H20" i="22"/>
  <c r="H26" i="22"/>
  <c r="H46" i="22"/>
  <c r="G52" i="22"/>
  <c r="G54" i="22"/>
  <c r="G56" i="22"/>
  <c r="H58" i="22"/>
  <c r="L60" i="22"/>
  <c r="I84" i="22"/>
  <c r="L91" i="22"/>
  <c r="J98" i="22"/>
  <c r="J112" i="22"/>
  <c r="I114" i="22"/>
  <c r="M120" i="22"/>
  <c r="K131" i="22"/>
  <c r="J134" i="22"/>
  <c r="H150" i="22"/>
  <c r="H155" i="22"/>
  <c r="J172" i="22"/>
  <c r="M182" i="22"/>
  <c r="L185" i="22"/>
  <c r="H16" i="22"/>
  <c r="K18" i="22"/>
  <c r="I20" i="22"/>
  <c r="I26" i="22"/>
  <c r="I46" i="22"/>
  <c r="I52" i="22"/>
  <c r="H54" i="22"/>
  <c r="H56" i="22"/>
  <c r="K58" i="22"/>
  <c r="J84" i="22"/>
  <c r="M91" i="22"/>
  <c r="L98" i="22"/>
  <c r="K112" i="22"/>
  <c r="J114" i="22"/>
  <c r="L131" i="22"/>
  <c r="K134" i="22"/>
  <c r="L150" i="22"/>
  <c r="I155" i="22"/>
  <c r="J16" i="22"/>
  <c r="L18" i="22"/>
  <c r="J26" i="22"/>
  <c r="J52" i="22"/>
  <c r="K84" i="22"/>
  <c r="M98" i="22"/>
  <c r="L112" i="22"/>
  <c r="K114" i="22"/>
  <c r="L134" i="22"/>
  <c r="J155" i="22"/>
  <c r="G92" i="22"/>
  <c r="G159" i="22"/>
  <c r="I167" i="22"/>
  <c r="G173" i="22"/>
  <c r="L61" i="22"/>
  <c r="G90" i="22"/>
  <c r="J92" i="22"/>
  <c r="L99" i="22"/>
  <c r="G115" i="22"/>
  <c r="J132" i="22"/>
  <c r="H151" i="22"/>
  <c r="H159" i="22"/>
  <c r="J167" i="22"/>
  <c r="H173" i="22"/>
  <c r="H180" i="22"/>
  <c r="I184" i="22"/>
  <c r="G19" i="22"/>
  <c r="H21" i="22"/>
  <c r="J29" i="22"/>
  <c r="H59" i="22"/>
  <c r="M61" i="22"/>
  <c r="I80" i="22"/>
  <c r="H90" i="22"/>
  <c r="K92" i="22"/>
  <c r="G113" i="22"/>
  <c r="H115" i="22"/>
  <c r="K132" i="22"/>
  <c r="G135" i="22"/>
  <c r="K151" i="22"/>
  <c r="I159" i="22"/>
  <c r="K167" i="22"/>
  <c r="L173" i="22"/>
  <c r="I180" i="22"/>
  <c r="J184" i="22"/>
  <c r="H19" i="22"/>
  <c r="I21" i="22"/>
  <c r="M29" i="22"/>
  <c r="G35" i="22"/>
  <c r="G57" i="22"/>
  <c r="J59" i="22"/>
  <c r="I90" i="22"/>
  <c r="L92" i="22"/>
  <c r="G111" i="22"/>
  <c r="H113" i="22"/>
  <c r="I115" i="22"/>
  <c r="G130" i="22"/>
  <c r="L132" i="22"/>
  <c r="H135" i="22"/>
  <c r="L151" i="22"/>
  <c r="L159" i="22"/>
  <c r="L167" i="22"/>
  <c r="K184" i="22"/>
  <c r="J21" i="22"/>
  <c r="G47" i="22"/>
  <c r="H53" i="22"/>
  <c r="H57" i="22"/>
  <c r="K59" i="22"/>
  <c r="J68" i="22"/>
  <c r="I111" i="22"/>
  <c r="I113" i="22"/>
  <c r="L119" i="22"/>
  <c r="I135" i="22"/>
  <c r="G156" i="22"/>
  <c r="M167" i="22"/>
  <c r="L184" i="22"/>
  <c r="L8" i="22"/>
  <c r="H17" i="22"/>
  <c r="G17" i="22"/>
  <c r="G21" i="22"/>
  <c r="H23" i="22"/>
  <c r="J25" i="22"/>
  <c r="H29" i="22"/>
  <c r="K31" i="22"/>
  <c r="L33" i="22"/>
  <c r="K37" i="22"/>
  <c r="L39" i="22"/>
  <c r="M45" i="22"/>
  <c r="J58" i="22"/>
  <c r="I58" i="22"/>
  <c r="H68" i="22"/>
  <c r="I70" i="22"/>
  <c r="K72" i="22"/>
  <c r="J76" i="22"/>
  <c r="I92" i="22"/>
  <c r="H92" i="22"/>
  <c r="H98" i="22"/>
  <c r="J100" i="22"/>
  <c r="K103" i="22"/>
  <c r="I105" i="22"/>
  <c r="L107" i="22"/>
  <c r="J138" i="22"/>
  <c r="J141" i="22"/>
  <c r="H141" i="22"/>
  <c r="I141" i="22"/>
  <c r="K152" i="22"/>
  <c r="K173" i="22"/>
  <c r="I173" i="22"/>
  <c r="J173" i="22"/>
  <c r="L175" i="22"/>
  <c r="K182" i="22"/>
  <c r="J15" i="22"/>
  <c r="I15" i="22"/>
  <c r="I23" i="22"/>
  <c r="K25" i="22"/>
  <c r="M37" i="22"/>
  <c r="M39" i="22"/>
  <c r="L56" i="22"/>
  <c r="K56" i="22"/>
  <c r="I68" i="22"/>
  <c r="K70" i="22"/>
  <c r="L72" i="22"/>
  <c r="K90" i="22"/>
  <c r="J90" i="22"/>
  <c r="I98" i="22"/>
  <c r="K100" i="22"/>
  <c r="L103" i="22"/>
  <c r="L115" i="22"/>
  <c r="J115" i="22"/>
  <c r="K115" i="22"/>
  <c r="K130" i="22"/>
  <c r="J130" i="22"/>
  <c r="K150" i="22"/>
  <c r="I150" i="22"/>
  <c r="J150" i="22"/>
  <c r="L180" i="22"/>
  <c r="J180" i="22"/>
  <c r="K180" i="22"/>
  <c r="L9" i="22"/>
  <c r="K9" i="22"/>
  <c r="M72" i="22"/>
  <c r="M83" i="22"/>
  <c r="L83" i="22"/>
  <c r="M103" i="22"/>
  <c r="L158" i="22"/>
  <c r="J158" i="22"/>
  <c r="K158" i="22"/>
  <c r="K38" i="22"/>
  <c r="J38" i="22"/>
  <c r="H44" i="22"/>
  <c r="G44" i="22"/>
  <c r="G48" i="22"/>
  <c r="L139" i="22"/>
  <c r="J139" i="22"/>
  <c r="K139" i="22"/>
  <c r="G158" i="22"/>
  <c r="M171" i="22"/>
  <c r="K171" i="22"/>
  <c r="L171" i="22"/>
  <c r="H176" i="22"/>
  <c r="G176" i="22"/>
  <c r="H34" i="22"/>
  <c r="M36" i="22"/>
  <c r="L36" i="22"/>
  <c r="G38" i="22"/>
  <c r="I44" i="22"/>
  <c r="G77" i="22"/>
  <c r="G109" i="22"/>
  <c r="M123" i="22"/>
  <c r="K123" i="22"/>
  <c r="L123" i="22"/>
  <c r="G139" i="22"/>
  <c r="M147" i="22"/>
  <c r="K147" i="22"/>
  <c r="L147" i="22"/>
  <c r="H153" i="22"/>
  <c r="G153" i="22"/>
  <c r="H158" i="22"/>
  <c r="G171" i="22"/>
  <c r="I176" i="22"/>
  <c r="I183" i="22"/>
  <c r="H183" i="22"/>
  <c r="I9" i="22"/>
  <c r="G32" i="22"/>
  <c r="I34" i="22"/>
  <c r="G36" i="22"/>
  <c r="H38" i="22"/>
  <c r="J44" i="22"/>
  <c r="I48" i="22"/>
  <c r="I71" i="22"/>
  <c r="H71" i="22"/>
  <c r="G75" i="22"/>
  <c r="H77" i="22"/>
  <c r="J79" i="22"/>
  <c r="I83" i="22"/>
  <c r="H102" i="22"/>
  <c r="G102" i="22"/>
  <c r="G106" i="22"/>
  <c r="H109" i="22"/>
  <c r="G123" i="22"/>
  <c r="H133" i="22"/>
  <c r="G133" i="22"/>
  <c r="H139" i="22"/>
  <c r="G147" i="22"/>
  <c r="I153" i="22"/>
  <c r="I158" i="22"/>
  <c r="I166" i="22"/>
  <c r="H166" i="22"/>
  <c r="H171" i="22"/>
  <c r="J176" i="22"/>
  <c r="G183" i="22"/>
  <c r="J9" i="22"/>
  <c r="I24" i="22"/>
  <c r="H24" i="22"/>
  <c r="G30" i="22"/>
  <c r="H32" i="22"/>
  <c r="J34" i="22"/>
  <c r="H36" i="22"/>
  <c r="I38" i="22"/>
  <c r="K44" i="22"/>
  <c r="J48" i="22"/>
  <c r="K69" i="22"/>
  <c r="J69" i="22"/>
  <c r="G71" i="22"/>
  <c r="H75" i="22"/>
  <c r="I77" i="22"/>
  <c r="K79" i="22"/>
  <c r="J83" i="22"/>
  <c r="J99" i="22"/>
  <c r="I99" i="22"/>
  <c r="I102" i="22"/>
  <c r="H106" i="22"/>
  <c r="I109" i="22"/>
  <c r="G119" i="22"/>
  <c r="H123" i="22"/>
  <c r="I133" i="22"/>
  <c r="I139" i="22"/>
  <c r="I142" i="22"/>
  <c r="H142" i="22"/>
  <c r="H147" i="22"/>
  <c r="J153" i="22"/>
  <c r="M158" i="22"/>
  <c r="G166" i="22"/>
  <c r="I171" i="22"/>
  <c r="J174" i="22"/>
  <c r="I174" i="22"/>
  <c r="K176" i="22"/>
  <c r="J183" i="22"/>
  <c r="M5" i="22"/>
  <c r="M9" i="22"/>
  <c r="K22" i="22"/>
  <c r="J22" i="22"/>
  <c r="G24" i="22"/>
  <c r="G28" i="22"/>
  <c r="H30" i="22"/>
  <c r="J32" i="22"/>
  <c r="K34" i="22"/>
  <c r="I36" i="22"/>
  <c r="L38" i="22"/>
  <c r="L44" i="22"/>
  <c r="K48" i="22"/>
  <c r="M50" i="22"/>
  <c r="H61" i="22"/>
  <c r="M63" i="22"/>
  <c r="L63" i="22"/>
  <c r="G69" i="22"/>
  <c r="J71" i="22"/>
  <c r="I75" i="22"/>
  <c r="J77" i="22"/>
  <c r="L79" i="22"/>
  <c r="M81" i="22"/>
  <c r="K83" i="22"/>
  <c r="L97" i="22"/>
  <c r="K97" i="22"/>
  <c r="G99" i="22"/>
  <c r="J102" i="22"/>
  <c r="I106" i="22"/>
  <c r="K109" i="22"/>
  <c r="M111" i="22"/>
  <c r="H119" i="22"/>
  <c r="I123" i="22"/>
  <c r="J133" i="22"/>
  <c r="M139" i="22"/>
  <c r="G142" i="22"/>
  <c r="I147" i="22"/>
  <c r="J151" i="22"/>
  <c r="I151" i="22"/>
  <c r="K153" i="22"/>
  <c r="J166" i="22"/>
  <c r="J171" i="22"/>
  <c r="G174" i="22"/>
  <c r="L176" i="22"/>
  <c r="K181" i="22"/>
  <c r="J181" i="22"/>
  <c r="K183" i="22"/>
  <c r="H18" i="22"/>
  <c r="M20" i="22"/>
  <c r="L20" i="22"/>
  <c r="G22" i="22"/>
  <c r="J24" i="22"/>
  <c r="H28" i="22"/>
  <c r="I30" i="22"/>
  <c r="K32" i="22"/>
  <c r="L34" i="22"/>
  <c r="J36" i="22"/>
  <c r="M38" i="22"/>
  <c r="M44" i="22"/>
  <c r="M48" i="22"/>
  <c r="G59" i="22"/>
  <c r="I61" i="22"/>
  <c r="G63" i="22"/>
  <c r="H69" i="22"/>
  <c r="K71" i="22"/>
  <c r="J75" i="22"/>
  <c r="L77" i="22"/>
  <c r="M79" i="22"/>
  <c r="G93" i="22"/>
  <c r="G97" i="22"/>
  <c r="H99" i="22"/>
  <c r="K102" i="22"/>
  <c r="J106" i="22"/>
  <c r="L109" i="22"/>
  <c r="G116" i="22"/>
  <c r="J119" i="22"/>
  <c r="J123" i="22"/>
  <c r="J131" i="22"/>
  <c r="I131" i="22"/>
  <c r="K133" i="22"/>
  <c r="J142" i="22"/>
  <c r="J147" i="22"/>
  <c r="G151" i="22"/>
  <c r="L153" i="22"/>
  <c r="K159" i="22"/>
  <c r="J159" i="22"/>
  <c r="K166" i="22"/>
  <c r="H174" i="22"/>
  <c r="M176" i="22"/>
  <c r="G181" i="22"/>
  <c r="L183" i="22"/>
  <c r="K24" i="22"/>
  <c r="I28" i="22"/>
  <c r="J30" i="22"/>
  <c r="L32" i="22"/>
  <c r="M34" i="22"/>
  <c r="K36" i="22"/>
  <c r="I51" i="22"/>
  <c r="H51" i="22"/>
  <c r="J61" i="22"/>
  <c r="I69" i="22"/>
  <c r="L71" i="22"/>
  <c r="K75" i="22"/>
  <c r="M77" i="22"/>
  <c r="K99" i="22"/>
  <c r="L102" i="22"/>
  <c r="K106" i="22"/>
  <c r="M109" i="22"/>
  <c r="K119" i="22"/>
  <c r="L133" i="22"/>
  <c r="K140" i="22"/>
  <c r="J140" i="22"/>
  <c r="K142" i="22"/>
  <c r="M153" i="22"/>
  <c r="L166" i="22"/>
  <c r="L172" i="22"/>
  <c r="K172" i="22"/>
  <c r="K174" i="22"/>
  <c r="M183" i="22"/>
  <c r="I4" i="22"/>
  <c r="H4" i="22"/>
  <c r="M32" i="22"/>
  <c r="K49" i="22"/>
  <c r="J49" i="22"/>
  <c r="L75" i="22"/>
  <c r="H80" i="22"/>
  <c r="G80" i="22"/>
  <c r="M106" i="22"/>
  <c r="L129" i="22"/>
  <c r="K129" i="22"/>
  <c r="L148" i="22"/>
  <c r="K148" i="22"/>
  <c r="M179" i="22"/>
  <c r="L179" i="22"/>
  <c r="M47" i="22"/>
  <c r="L47" i="22"/>
  <c r="J78" i="22"/>
  <c r="I78" i="22"/>
  <c r="I110" i="22"/>
  <c r="G110" i="22"/>
  <c r="H110" i="22"/>
  <c r="G129" i="22"/>
  <c r="M157" i="22"/>
  <c r="L157" i="22"/>
  <c r="G179" i="22"/>
  <c r="H33" i="22"/>
  <c r="G33" i="22"/>
  <c r="G37" i="22"/>
  <c r="G39" i="22"/>
  <c r="L76" i="22"/>
  <c r="K76" i="22"/>
  <c r="G78" i="22"/>
  <c r="K107" i="22"/>
  <c r="J107" i="22"/>
  <c r="H129" i="22"/>
  <c r="M138" i="22"/>
  <c r="L138" i="22"/>
  <c r="H148" i="22"/>
  <c r="G157" i="22"/>
  <c r="H179" i="22"/>
  <c r="K4" i="22"/>
  <c r="I8" i="22"/>
  <c r="J31" i="22"/>
  <c r="I31" i="22"/>
  <c r="I33" i="22"/>
  <c r="H37" i="22"/>
  <c r="H39" i="22"/>
  <c r="J45" i="22"/>
  <c r="H47" i="22"/>
  <c r="I49" i="22"/>
  <c r="G72" i="22"/>
  <c r="G76" i="22"/>
  <c r="H78" i="22"/>
  <c r="K80" i="22"/>
  <c r="H103" i="22"/>
  <c r="M105" i="22"/>
  <c r="L105" i="22"/>
  <c r="G107" i="22"/>
  <c r="K110" i="22"/>
  <c r="I129" i="22"/>
  <c r="G138" i="22"/>
  <c r="I148" i="22"/>
  <c r="H157" i="22"/>
  <c r="I175" i="22"/>
  <c r="G175" i="22"/>
  <c r="H175" i="22"/>
  <c r="I179" i="22"/>
  <c r="L4" i="22"/>
  <c r="J8" i="22"/>
  <c r="G25" i="22"/>
  <c r="L29" i="22"/>
  <c r="K29" i="22"/>
  <c r="G31" i="22"/>
  <c r="J33" i="22"/>
  <c r="I37" i="22"/>
  <c r="J39" i="22"/>
  <c r="K45" i="22"/>
  <c r="I47" i="22"/>
  <c r="L49" i="22"/>
  <c r="G70" i="22"/>
  <c r="I72" i="22"/>
  <c r="H76" i="22"/>
  <c r="K78" i="22"/>
  <c r="L80" i="22"/>
  <c r="G100" i="22"/>
  <c r="I103" i="22"/>
  <c r="G105" i="22"/>
  <c r="H107" i="22"/>
  <c r="L110" i="22"/>
  <c r="J129" i="22"/>
  <c r="H138" i="22"/>
  <c r="J148" i="22"/>
  <c r="I152" i="22"/>
  <c r="G152" i="22"/>
  <c r="H152" i="22"/>
  <c r="I157" i="22"/>
  <c r="J175" i="22"/>
  <c r="J179" i="22"/>
  <c r="J182" i="22"/>
  <c r="H182" i="22"/>
  <c r="I182" i="22"/>
  <c r="M4" i="22"/>
  <c r="K8" i="22"/>
  <c r="M10" i="22"/>
  <c r="G23" i="22"/>
  <c r="I25" i="22"/>
  <c r="G29" i="22"/>
  <c r="H31" i="22"/>
  <c r="K33" i="22"/>
  <c r="J37" i="22"/>
  <c r="K39" i="22"/>
  <c r="L45" i="22"/>
  <c r="J47" i="22"/>
  <c r="M49" i="22"/>
  <c r="L55" i="22"/>
  <c r="H60" i="22"/>
  <c r="G60" i="22"/>
  <c r="G68" i="22"/>
  <c r="H70" i="22"/>
  <c r="J72" i="22"/>
  <c r="I76" i="22"/>
  <c r="L78" i="22"/>
  <c r="M80" i="22"/>
  <c r="M84" i="22"/>
  <c r="G98" i="22"/>
  <c r="H100" i="22"/>
  <c r="J103" i="22"/>
  <c r="H105" i="22"/>
  <c r="I107" i="22"/>
  <c r="M110" i="22"/>
  <c r="L114" i="22"/>
  <c r="J118" i="22"/>
  <c r="H118" i="22"/>
  <c r="I118" i="22"/>
  <c r="M129" i="22"/>
  <c r="I132" i="22"/>
  <c r="G132" i="22"/>
  <c r="H132" i="22"/>
  <c r="I138" i="22"/>
  <c r="M148" i="22"/>
  <c r="J152" i="22"/>
  <c r="J157" i="22"/>
  <c r="J165" i="22"/>
  <c r="H165" i="22"/>
  <c r="I165" i="22"/>
  <c r="K175" i="22"/>
  <c r="K179" i="22"/>
  <c r="G182" i="22"/>
  <c r="G121" i="22"/>
  <c r="G145" i="22"/>
  <c r="G168" i="22"/>
  <c r="G185" i="22"/>
  <c r="G120" i="22"/>
  <c r="G144" i="22"/>
  <c r="G167" i="22"/>
  <c r="G184" i="22"/>
  <c r="M24" i="19"/>
  <c r="G52" i="19"/>
  <c r="L60" i="19"/>
  <c r="G93" i="19"/>
  <c r="H100" i="19"/>
  <c r="L120" i="19"/>
  <c r="I141" i="19"/>
  <c r="H152" i="19"/>
  <c r="H155" i="19"/>
  <c r="K172" i="19"/>
  <c r="G184" i="19"/>
  <c r="I50" i="19"/>
  <c r="H52" i="19"/>
  <c r="M60" i="19"/>
  <c r="H93" i="19"/>
  <c r="I100" i="19"/>
  <c r="L114" i="19"/>
  <c r="M120" i="19"/>
  <c r="K141" i="19"/>
  <c r="I152" i="19"/>
  <c r="I155" i="19"/>
  <c r="L172" i="19"/>
  <c r="H175" i="19"/>
  <c r="H177" i="19"/>
  <c r="H184" i="19"/>
  <c r="H198" i="19"/>
  <c r="G226" i="19"/>
  <c r="G242" i="19"/>
  <c r="I52" i="19"/>
  <c r="I93" i="19"/>
  <c r="J100" i="19"/>
  <c r="M114" i="19"/>
  <c r="L141" i="19"/>
  <c r="J152" i="19"/>
  <c r="M172" i="19"/>
  <c r="I175" i="19"/>
  <c r="I177" i="19"/>
  <c r="I184" i="19"/>
  <c r="I198" i="19"/>
  <c r="H226" i="19"/>
  <c r="H242" i="19"/>
  <c r="L4" i="19"/>
  <c r="K17" i="19"/>
  <c r="G25" i="19"/>
  <c r="I27" i="19"/>
  <c r="I32" i="19"/>
  <c r="K50" i="19"/>
  <c r="J52" i="19"/>
  <c r="K56" i="19"/>
  <c r="H59" i="19"/>
  <c r="G72" i="19"/>
  <c r="H82" i="19"/>
  <c r="J91" i="19"/>
  <c r="J93" i="19"/>
  <c r="K100" i="19"/>
  <c r="G104" i="19"/>
  <c r="H111" i="19"/>
  <c r="H119" i="19"/>
  <c r="L130" i="19"/>
  <c r="M144" i="19"/>
  <c r="K152" i="19"/>
  <c r="K165" i="19"/>
  <c r="J175" i="19"/>
  <c r="I182" i="19"/>
  <c r="J184" i="19"/>
  <c r="G210" i="19"/>
  <c r="G232" i="19"/>
  <c r="H25" i="19"/>
  <c r="J27" i="19"/>
  <c r="J32" i="19"/>
  <c r="L50" i="19"/>
  <c r="K52" i="19"/>
  <c r="I59" i="19"/>
  <c r="H72" i="19"/>
  <c r="M82" i="19"/>
  <c r="K91" i="19"/>
  <c r="K93" i="19"/>
  <c r="L100" i="19"/>
  <c r="H104" i="19"/>
  <c r="I111" i="19"/>
  <c r="I119" i="19"/>
  <c r="M130" i="19"/>
  <c r="L152" i="19"/>
  <c r="L165" i="19"/>
  <c r="K175" i="19"/>
  <c r="K182" i="19"/>
  <c r="K184" i="19"/>
  <c r="H210" i="19"/>
  <c r="H232" i="19"/>
  <c r="H20" i="19"/>
  <c r="J23" i="19"/>
  <c r="I25" i="19"/>
  <c r="K32" i="19"/>
  <c r="G35" i="19"/>
  <c r="L38" i="19"/>
  <c r="M50" i="19"/>
  <c r="L52" i="19"/>
  <c r="J59" i="19"/>
  <c r="I70" i="19"/>
  <c r="I72" i="19"/>
  <c r="K77" i="19"/>
  <c r="L91" i="19"/>
  <c r="L93" i="19"/>
  <c r="J98" i="19"/>
  <c r="M100" i="19"/>
  <c r="M104" i="19"/>
  <c r="J109" i="19"/>
  <c r="J111" i="19"/>
  <c r="M115" i="19"/>
  <c r="J119" i="19"/>
  <c r="G133" i="19"/>
  <c r="M138" i="19"/>
  <c r="H142" i="19"/>
  <c r="L150" i="19"/>
  <c r="J173" i="19"/>
  <c r="L175" i="19"/>
  <c r="L182" i="19"/>
  <c r="H194" i="19"/>
  <c r="G222" i="19"/>
  <c r="G238" i="19"/>
  <c r="H5" i="19"/>
  <c r="I20" i="19"/>
  <c r="K23" i="19"/>
  <c r="J25" i="19"/>
  <c r="L32" i="19"/>
  <c r="H35" i="19"/>
  <c r="K59" i="19"/>
  <c r="G62" i="19"/>
  <c r="J70" i="19"/>
  <c r="J72" i="19"/>
  <c r="L77" i="19"/>
  <c r="M91" i="19"/>
  <c r="K98" i="19"/>
  <c r="K109" i="19"/>
  <c r="K111" i="19"/>
  <c r="K119" i="19"/>
  <c r="G122" i="19"/>
  <c r="H133" i="19"/>
  <c r="I142" i="19"/>
  <c r="M150" i="19"/>
  <c r="L173" i="19"/>
  <c r="I194" i="19"/>
  <c r="H222" i="19"/>
  <c r="H238" i="19"/>
  <c r="I5" i="19"/>
  <c r="H8" i="19"/>
  <c r="J20" i="19"/>
  <c r="L23" i="19"/>
  <c r="K25" i="19"/>
  <c r="M32" i="19"/>
  <c r="I35" i="19"/>
  <c r="J57" i="19"/>
  <c r="L59" i="19"/>
  <c r="H62" i="19"/>
  <c r="K70" i="19"/>
  <c r="K72" i="19"/>
  <c r="M77" i="19"/>
  <c r="G80" i="19"/>
  <c r="L98" i="19"/>
  <c r="L109" i="19"/>
  <c r="L111" i="19"/>
  <c r="L119" i="19"/>
  <c r="H122" i="19"/>
  <c r="I133" i="19"/>
  <c r="J142" i="19"/>
  <c r="G153" i="19"/>
  <c r="M157" i="19"/>
  <c r="H166" i="19"/>
  <c r="M173" i="19"/>
  <c r="L179" i="19"/>
  <c r="G205" i="19"/>
  <c r="G228" i="19"/>
  <c r="G244" i="19"/>
  <c r="J5" i="19"/>
  <c r="I8" i="19"/>
  <c r="I16" i="19"/>
  <c r="G18" i="19"/>
  <c r="L20" i="19"/>
  <c r="L25" i="19"/>
  <c r="H51" i="19"/>
  <c r="K57" i="19"/>
  <c r="M59" i="19"/>
  <c r="I62" i="19"/>
  <c r="L70" i="19"/>
  <c r="L72" i="19"/>
  <c r="H80" i="19"/>
  <c r="M98" i="19"/>
  <c r="G102" i="19"/>
  <c r="M109" i="19"/>
  <c r="J116" i="19"/>
  <c r="M119" i="19"/>
  <c r="M122" i="19"/>
  <c r="J131" i="19"/>
  <c r="J133" i="19"/>
  <c r="K142" i="19"/>
  <c r="H153" i="19"/>
  <c r="H244" i="19"/>
  <c r="M5" i="19"/>
  <c r="L16" i="19"/>
  <c r="J18" i="19"/>
  <c r="H24" i="19"/>
  <c r="L29" i="19"/>
  <c r="H33" i="19"/>
  <c r="G36" i="19"/>
  <c r="I44" i="19"/>
  <c r="G60" i="19"/>
  <c r="K78" i="19"/>
  <c r="K80" i="19"/>
  <c r="J92" i="19"/>
  <c r="I99" i="19"/>
  <c r="L106" i="19"/>
  <c r="H110" i="19"/>
  <c r="H112" i="19"/>
  <c r="G120" i="19"/>
  <c r="K140" i="19"/>
  <c r="J174" i="19"/>
  <c r="H196" i="19"/>
  <c r="G224" i="19"/>
  <c r="G240" i="19"/>
  <c r="I24" i="19"/>
  <c r="I33" i="19"/>
  <c r="H36" i="19"/>
  <c r="H60" i="19"/>
  <c r="L78" i="19"/>
  <c r="K99" i="19"/>
  <c r="M106" i="19"/>
  <c r="I110" i="19"/>
  <c r="I112" i="19"/>
  <c r="H120" i="19"/>
  <c r="L140" i="19"/>
  <c r="K174" i="19"/>
  <c r="I196" i="19"/>
  <c r="H224" i="19"/>
  <c r="H240" i="19"/>
  <c r="G22" i="19"/>
  <c r="J24" i="19"/>
  <c r="I26" i="19"/>
  <c r="J33" i="19"/>
  <c r="I36" i="19"/>
  <c r="K44" i="19"/>
  <c r="K49" i="19"/>
  <c r="M51" i="19"/>
  <c r="I58" i="19"/>
  <c r="I60" i="19"/>
  <c r="I71" i="19"/>
  <c r="J90" i="19"/>
  <c r="L92" i="19"/>
  <c r="L99" i="19"/>
  <c r="J110" i="19"/>
  <c r="I120" i="19"/>
  <c r="K129" i="19"/>
  <c r="M140" i="19"/>
  <c r="G144" i="19"/>
  <c r="K159" i="19"/>
  <c r="L174" i="19"/>
  <c r="L176" i="19"/>
  <c r="J181" i="19"/>
  <c r="M183" i="19"/>
  <c r="G207" i="19"/>
  <c r="G230" i="19"/>
  <c r="G246" i="19"/>
  <c r="G6" i="19"/>
  <c r="J22" i="19"/>
  <c r="K24" i="19"/>
  <c r="M49" i="19"/>
  <c r="K58" i="19"/>
  <c r="J71" i="19"/>
  <c r="L90" i="19"/>
  <c r="K110" i="19"/>
  <c r="I118" i="19"/>
  <c r="L129" i="19"/>
  <c r="H132" i="19"/>
  <c r="H134" i="19"/>
  <c r="L159" i="19"/>
  <c r="M174" i="19"/>
  <c r="K181" i="19"/>
  <c r="H207" i="19"/>
  <c r="H230" i="19"/>
  <c r="H246" i="19"/>
  <c r="G7" i="19"/>
  <c r="G9" i="19"/>
  <c r="G15" i="19"/>
  <c r="L19" i="19"/>
  <c r="K19" i="19"/>
  <c r="G21" i="19"/>
  <c r="G47" i="19"/>
  <c r="G61" i="19"/>
  <c r="J68" i="19"/>
  <c r="I68" i="19"/>
  <c r="H68" i="19"/>
  <c r="G68" i="19"/>
  <c r="K76" i="19"/>
  <c r="G81" i="19"/>
  <c r="M135" i="19"/>
  <c r="L135" i="19"/>
  <c r="K135" i="19"/>
  <c r="J135" i="19"/>
  <c r="I135" i="19"/>
  <c r="H135" i="19"/>
  <c r="G135" i="19"/>
  <c r="H7" i="19"/>
  <c r="H9" i="19"/>
  <c r="I15" i="19"/>
  <c r="H21" i="19"/>
  <c r="M34" i="19"/>
  <c r="L34" i="19"/>
  <c r="F39" i="19"/>
  <c r="E39" i="19"/>
  <c r="H47" i="19"/>
  <c r="L54" i="19"/>
  <c r="K54" i="19"/>
  <c r="J54" i="19"/>
  <c r="H61" i="19"/>
  <c r="M73" i="19"/>
  <c r="L73" i="19"/>
  <c r="K73" i="19"/>
  <c r="J73" i="19"/>
  <c r="G73" i="19"/>
  <c r="H81" i="19"/>
  <c r="M121" i="19"/>
  <c r="L121" i="19"/>
  <c r="K121" i="19"/>
  <c r="J121" i="19"/>
  <c r="I121" i="19"/>
  <c r="H121" i="19"/>
  <c r="I7" i="19"/>
  <c r="I9" i="19"/>
  <c r="J15" i="19"/>
  <c r="I30" i="19"/>
  <c r="H30" i="19"/>
  <c r="G34" i="19"/>
  <c r="M45" i="19"/>
  <c r="L45" i="19"/>
  <c r="I47" i="19"/>
  <c r="G54" i="19"/>
  <c r="I61" i="19"/>
  <c r="H73" i="19"/>
  <c r="L95" i="19"/>
  <c r="K95" i="19"/>
  <c r="J95" i="19"/>
  <c r="I95" i="19"/>
  <c r="G121" i="19"/>
  <c r="J21" i="19"/>
  <c r="I21" i="19"/>
  <c r="J7" i="19"/>
  <c r="K9" i="19"/>
  <c r="K15" i="19"/>
  <c r="L21" i="19"/>
  <c r="G30" i="19"/>
  <c r="H34" i="19"/>
  <c r="G45" i="19"/>
  <c r="L47" i="19"/>
  <c r="H54" i="19"/>
  <c r="I73" i="19"/>
  <c r="G95" i="19"/>
  <c r="K7" i="19"/>
  <c r="L9" i="19"/>
  <c r="L15" i="19"/>
  <c r="M21" i="19"/>
  <c r="K28" i="19"/>
  <c r="J28" i="19"/>
  <c r="J30" i="19"/>
  <c r="I34" i="19"/>
  <c r="H45" i="19"/>
  <c r="I54" i="19"/>
  <c r="H95" i="19"/>
  <c r="M105" i="19"/>
  <c r="L105" i="19"/>
  <c r="K105" i="19"/>
  <c r="J105" i="19"/>
  <c r="I105" i="19"/>
  <c r="H105" i="19"/>
  <c r="G105" i="19"/>
  <c r="M145" i="19"/>
  <c r="L145" i="19"/>
  <c r="K145" i="19"/>
  <c r="J145" i="19"/>
  <c r="I145" i="19"/>
  <c r="H145" i="19"/>
  <c r="G4" i="19"/>
  <c r="M7" i="19"/>
  <c r="M9" i="19"/>
  <c r="M15" i="19"/>
  <c r="M19" i="19"/>
  <c r="G28" i="19"/>
  <c r="K30" i="19"/>
  <c r="J34" i="19"/>
  <c r="J37" i="19"/>
  <c r="I37" i="19"/>
  <c r="H37" i="19"/>
  <c r="I45" i="19"/>
  <c r="M54" i="19"/>
  <c r="K69" i="19"/>
  <c r="I69" i="19"/>
  <c r="H69" i="19"/>
  <c r="G69" i="19"/>
  <c r="L74" i="19"/>
  <c r="K74" i="19"/>
  <c r="J74" i="19"/>
  <c r="I74" i="19"/>
  <c r="M95" i="19"/>
  <c r="G145" i="19"/>
  <c r="H4" i="19"/>
  <c r="M26" i="19"/>
  <c r="L26" i="19"/>
  <c r="H28" i="19"/>
  <c r="L30" i="19"/>
  <c r="K34" i="19"/>
  <c r="G37" i="19"/>
  <c r="J45" i="19"/>
  <c r="J48" i="19"/>
  <c r="I48" i="19"/>
  <c r="H48" i="19"/>
  <c r="J69" i="19"/>
  <c r="G74" i="19"/>
  <c r="M168" i="19"/>
  <c r="L168" i="19"/>
  <c r="K168" i="19"/>
  <c r="J168" i="19"/>
  <c r="I168" i="19"/>
  <c r="H168" i="19"/>
  <c r="G168" i="19"/>
  <c r="M185" i="19"/>
  <c r="L185" i="19"/>
  <c r="K185" i="19"/>
  <c r="J185" i="19"/>
  <c r="I185" i="19"/>
  <c r="H185" i="19"/>
  <c r="G185" i="19"/>
  <c r="I4" i="19"/>
  <c r="I28" i="19"/>
  <c r="M30" i="19"/>
  <c r="K37" i="19"/>
  <c r="K45" i="19"/>
  <c r="K55" i="19"/>
  <c r="J55" i="19"/>
  <c r="I55" i="19"/>
  <c r="L69" i="19"/>
  <c r="H74" i="19"/>
  <c r="K96" i="19"/>
  <c r="J96" i="19"/>
  <c r="I96" i="19"/>
  <c r="H96" i="19"/>
  <c r="M61" i="19"/>
  <c r="L61" i="19"/>
  <c r="K61" i="19"/>
  <c r="L76" i="19"/>
  <c r="J76" i="19"/>
  <c r="I76" i="19"/>
  <c r="H76" i="19"/>
  <c r="G76" i="19"/>
  <c r="J4" i="19"/>
  <c r="H6" i="19"/>
  <c r="G8" i="19"/>
  <c r="G10" i="19"/>
  <c r="G20" i="19"/>
  <c r="H22" i="19"/>
  <c r="H26" i="19"/>
  <c r="L28" i="19"/>
  <c r="L35" i="19"/>
  <c r="K35" i="19"/>
  <c r="J35" i="19"/>
  <c r="L37" i="19"/>
  <c r="K48" i="19"/>
  <c r="G55" i="19"/>
  <c r="M69" i="19"/>
  <c r="M74" i="19"/>
  <c r="G96" i="19"/>
  <c r="H31" i="19"/>
  <c r="G31" i="19"/>
  <c r="L46" i="19"/>
  <c r="K46" i="19"/>
  <c r="J46" i="19"/>
  <c r="M83" i="19"/>
  <c r="K83" i="19"/>
  <c r="J83" i="19"/>
  <c r="I83" i="19"/>
  <c r="H83" i="19"/>
  <c r="K47" i="19"/>
  <c r="J47" i="19"/>
  <c r="I31" i="19"/>
  <c r="G46" i="19"/>
  <c r="K75" i="19"/>
  <c r="J75" i="19"/>
  <c r="I75" i="19"/>
  <c r="H75" i="19"/>
  <c r="G83" i="19"/>
  <c r="J29" i="19"/>
  <c r="I29" i="19"/>
  <c r="J31" i="19"/>
  <c r="I38" i="19"/>
  <c r="H38" i="19"/>
  <c r="H46" i="19"/>
  <c r="M53" i="19"/>
  <c r="L53" i="19"/>
  <c r="K53" i="19"/>
  <c r="M63" i="19"/>
  <c r="K63" i="19"/>
  <c r="J63" i="19"/>
  <c r="I63" i="19"/>
  <c r="G75" i="19"/>
  <c r="L83" i="19"/>
  <c r="M103" i="19"/>
  <c r="L103" i="19"/>
  <c r="K103" i="19"/>
  <c r="J103" i="19"/>
  <c r="I103" i="19"/>
  <c r="M113" i="19"/>
  <c r="L113" i="19"/>
  <c r="K113" i="19"/>
  <c r="J113" i="19"/>
  <c r="I113" i="19"/>
  <c r="H113" i="19"/>
  <c r="G29" i="19"/>
  <c r="K31" i="19"/>
  <c r="G38" i="19"/>
  <c r="I46" i="19"/>
  <c r="I49" i="19"/>
  <c r="H49" i="19"/>
  <c r="G53" i="19"/>
  <c r="G63" i="19"/>
  <c r="L75" i="19"/>
  <c r="L97" i="19"/>
  <c r="K97" i="19"/>
  <c r="J97" i="19"/>
  <c r="I97" i="19"/>
  <c r="H97" i="19"/>
  <c r="G97" i="19"/>
  <c r="G103" i="19"/>
  <c r="G113" i="19"/>
  <c r="M8" i="19"/>
  <c r="M10" i="19"/>
  <c r="M20" i="19"/>
  <c r="L27" i="19"/>
  <c r="K27" i="19"/>
  <c r="H29" i="19"/>
  <c r="L31" i="19"/>
  <c r="J38" i="19"/>
  <c r="M46" i="19"/>
  <c r="G49" i="19"/>
  <c r="H53" i="19"/>
  <c r="L56" i="19"/>
  <c r="J56" i="19"/>
  <c r="I56" i="19"/>
  <c r="H56" i="19"/>
  <c r="H63" i="19"/>
  <c r="M75" i="19"/>
  <c r="J84" i="19"/>
  <c r="I84" i="19"/>
  <c r="H84" i="19"/>
  <c r="G84" i="19"/>
  <c r="M97" i="19"/>
  <c r="H103" i="19"/>
  <c r="M81" i="19"/>
  <c r="L81" i="19"/>
  <c r="K81" i="19"/>
  <c r="J81" i="19"/>
  <c r="L18" i="19"/>
  <c r="H23" i="19"/>
  <c r="G23" i="19"/>
  <c r="G27" i="19"/>
  <c r="K29" i="19"/>
  <c r="M31" i="19"/>
  <c r="K36" i="19"/>
  <c r="J36" i="19"/>
  <c r="K38" i="19"/>
  <c r="J49" i="19"/>
  <c r="I53" i="19"/>
  <c r="G56" i="19"/>
  <c r="L63" i="19"/>
  <c r="K84" i="19"/>
  <c r="M94" i="19"/>
  <c r="L94" i="19"/>
  <c r="K94" i="19"/>
  <c r="J94" i="19"/>
  <c r="G94" i="19"/>
  <c r="G156" i="19"/>
  <c r="G178" i="19"/>
  <c r="H191" i="19"/>
  <c r="H193" i="19"/>
  <c r="H195" i="19"/>
  <c r="H197" i="19"/>
  <c r="G204" i="19"/>
  <c r="G206" i="19"/>
  <c r="G208" i="19"/>
  <c r="G212" i="19"/>
  <c r="G214" i="19"/>
  <c r="G221" i="19"/>
  <c r="G223" i="19"/>
  <c r="G225" i="19"/>
  <c r="G227" i="19"/>
  <c r="G229" i="19"/>
  <c r="G231" i="19"/>
  <c r="G233" i="19"/>
  <c r="G235" i="19"/>
  <c r="G237" i="19"/>
  <c r="G239" i="19"/>
  <c r="G241" i="19"/>
  <c r="G243" i="19"/>
  <c r="G245" i="19"/>
  <c r="G123" i="19"/>
  <c r="G147" i="19"/>
  <c r="H156" i="19"/>
  <c r="G171" i="19"/>
  <c r="H178" i="19"/>
  <c r="I191" i="19"/>
  <c r="I193" i="19"/>
  <c r="I195" i="19"/>
  <c r="I197" i="19"/>
  <c r="H204" i="19"/>
  <c r="H206" i="19"/>
  <c r="H208" i="19"/>
  <c r="H212" i="19"/>
  <c r="H214" i="19"/>
  <c r="H221" i="19"/>
  <c r="H223" i="19"/>
  <c r="H225" i="19"/>
  <c r="H227" i="19"/>
  <c r="H229" i="19"/>
  <c r="H231" i="19"/>
  <c r="H233" i="19"/>
  <c r="H235" i="19"/>
  <c r="H237" i="19"/>
  <c r="H239" i="19"/>
  <c r="H241" i="19"/>
  <c r="H243" i="19"/>
  <c r="H245" i="19"/>
  <c r="G115" i="19"/>
  <c r="H123" i="19"/>
  <c r="G139" i="19"/>
  <c r="H147" i="19"/>
  <c r="I156" i="19"/>
  <c r="G158" i="19"/>
  <c r="H171" i="19"/>
  <c r="I178" i="19"/>
  <c r="G180" i="19"/>
  <c r="J191" i="19"/>
  <c r="J193" i="19"/>
  <c r="J195" i="19"/>
  <c r="J197" i="19"/>
  <c r="I204" i="19"/>
  <c r="I206" i="19"/>
  <c r="I208" i="19"/>
  <c r="I212" i="19"/>
  <c r="I214" i="19"/>
  <c r="I221" i="19"/>
  <c r="I223" i="19"/>
  <c r="I225" i="19"/>
  <c r="I227" i="19"/>
  <c r="I229" i="19"/>
  <c r="I231" i="19"/>
  <c r="I233" i="19"/>
  <c r="I235" i="19"/>
  <c r="I237" i="19"/>
  <c r="I239" i="19"/>
  <c r="I241" i="19"/>
  <c r="I243" i="19"/>
  <c r="I245" i="19"/>
  <c r="G90" i="19"/>
  <c r="G107" i="19"/>
  <c r="H115" i="19"/>
  <c r="I123" i="19"/>
  <c r="G130" i="19"/>
  <c r="H139" i="19"/>
  <c r="I147" i="19"/>
  <c r="G150" i="19"/>
  <c r="J156" i="19"/>
  <c r="H158" i="19"/>
  <c r="I171" i="19"/>
  <c r="G173" i="19"/>
  <c r="J178" i="19"/>
  <c r="H180" i="19"/>
  <c r="K191" i="19"/>
  <c r="K193" i="19"/>
  <c r="K195" i="19"/>
  <c r="K197" i="19"/>
  <c r="J204" i="19"/>
  <c r="J206" i="19"/>
  <c r="J208" i="19"/>
  <c r="J212" i="19"/>
  <c r="J214" i="19"/>
  <c r="J221" i="19"/>
  <c r="J223" i="19"/>
  <c r="J225" i="19"/>
  <c r="J227" i="19"/>
  <c r="J229" i="19"/>
  <c r="J231" i="19"/>
  <c r="J233" i="19"/>
  <c r="J235" i="19"/>
  <c r="J237" i="19"/>
  <c r="J239" i="19"/>
  <c r="J241" i="19"/>
  <c r="J243" i="19"/>
  <c r="J245" i="19"/>
  <c r="G58" i="19"/>
  <c r="G78" i="19"/>
  <c r="H90" i="19"/>
  <c r="G99" i="19"/>
  <c r="H107" i="19"/>
  <c r="I115" i="19"/>
  <c r="G118" i="19"/>
  <c r="J123" i="19"/>
  <c r="H130" i="19"/>
  <c r="I139" i="19"/>
  <c r="G141" i="19"/>
  <c r="J147" i="19"/>
  <c r="H150" i="19"/>
  <c r="K156" i="19"/>
  <c r="I158" i="19"/>
  <c r="G165" i="19"/>
  <c r="J171" i="19"/>
  <c r="H173" i="19"/>
  <c r="K178" i="19"/>
  <c r="I180" i="19"/>
  <c r="G182" i="19"/>
  <c r="L191" i="19"/>
  <c r="L193" i="19"/>
  <c r="L195" i="19"/>
  <c r="L197" i="19"/>
  <c r="K204" i="19"/>
  <c r="K206" i="19"/>
  <c r="K208" i="19"/>
  <c r="K212" i="19"/>
  <c r="K214" i="19"/>
  <c r="K221" i="19"/>
  <c r="K223" i="19"/>
  <c r="K225" i="19"/>
  <c r="K227" i="19"/>
  <c r="K229" i="19"/>
  <c r="K231" i="19"/>
  <c r="K233" i="19"/>
  <c r="K235" i="19"/>
  <c r="K237" i="19"/>
  <c r="K239" i="19"/>
  <c r="K241" i="19"/>
  <c r="K243" i="19"/>
  <c r="K245" i="19"/>
  <c r="H58" i="19"/>
  <c r="G71" i="19"/>
  <c r="H78" i="19"/>
  <c r="I90" i="19"/>
  <c r="G92" i="19"/>
  <c r="H99" i="19"/>
  <c r="I107" i="19"/>
  <c r="G110" i="19"/>
  <c r="J115" i="19"/>
  <c r="H118" i="19"/>
  <c r="K123" i="19"/>
  <c r="I130" i="19"/>
  <c r="G132" i="19"/>
  <c r="J139" i="19"/>
  <c r="H141" i="19"/>
  <c r="K147" i="19"/>
  <c r="I150" i="19"/>
  <c r="G152" i="19"/>
  <c r="L156" i="19"/>
  <c r="J158" i="19"/>
  <c r="H165" i="19"/>
  <c r="K171" i="19"/>
  <c r="I173" i="19"/>
  <c r="G175" i="19"/>
  <c r="L178" i="19"/>
  <c r="J180" i="19"/>
  <c r="H182" i="19"/>
  <c r="K115" i="19"/>
  <c r="L123" i="19"/>
  <c r="K139" i="19"/>
  <c r="L147" i="19"/>
  <c r="K158" i="19"/>
  <c r="L171" i="19"/>
  <c r="K180" i="19"/>
  <c r="J78" i="19"/>
  <c r="J99" i="19"/>
  <c r="G112" i="19"/>
  <c r="J118" i="19"/>
  <c r="G134" i="19"/>
  <c r="L139" i="19"/>
  <c r="J141" i="19"/>
  <c r="G155" i="19"/>
  <c r="L158" i="19"/>
  <c r="J165" i="19"/>
  <c r="G177" i="19"/>
  <c r="L180" i="19"/>
  <c r="J182" i="19"/>
  <c r="G114" i="19"/>
  <c r="G138" i="19"/>
  <c r="G157" i="19"/>
  <c r="G179" i="19"/>
  <c r="I82" i="19"/>
  <c r="I104" i="19"/>
  <c r="G106" i="19"/>
  <c r="J112" i="19"/>
  <c r="H114" i="19"/>
  <c r="I122" i="19"/>
  <c r="G129" i="19"/>
  <c r="J134" i="19"/>
  <c r="H138" i="19"/>
  <c r="I146" i="19"/>
  <c r="G148" i="19"/>
  <c r="J155" i="19"/>
  <c r="H157" i="19"/>
  <c r="I170" i="19"/>
  <c r="G172" i="19"/>
  <c r="J177" i="19"/>
  <c r="H179" i="19"/>
  <c r="J190" i="19"/>
  <c r="J192" i="19"/>
  <c r="J194" i="19"/>
  <c r="J196" i="19"/>
  <c r="J198" i="19"/>
  <c r="I205" i="19"/>
  <c r="I207" i="19"/>
  <c r="I210" i="19"/>
  <c r="I213" i="19"/>
  <c r="I215" i="19"/>
  <c r="I222" i="19"/>
  <c r="I224" i="19"/>
  <c r="I226" i="19"/>
  <c r="I228" i="19"/>
  <c r="I230" i="19"/>
  <c r="I232" i="19"/>
  <c r="I234" i="19"/>
  <c r="I236" i="19"/>
  <c r="I238" i="19"/>
  <c r="I240" i="19"/>
  <c r="I242" i="19"/>
  <c r="I244" i="19"/>
  <c r="I246" i="19"/>
  <c r="G57" i="19"/>
  <c r="J62" i="19"/>
  <c r="G77" i="19"/>
  <c r="J82" i="19"/>
  <c r="G98" i="19"/>
  <c r="J104" i="19"/>
  <c r="H106" i="19"/>
  <c r="K112" i="19"/>
  <c r="I114" i="19"/>
  <c r="G116" i="19"/>
  <c r="J122" i="19"/>
  <c r="H129" i="19"/>
  <c r="K134" i="19"/>
  <c r="I138" i="19"/>
  <c r="G140" i="19"/>
  <c r="J146" i="19"/>
  <c r="H148" i="19"/>
  <c r="K155" i="19"/>
  <c r="I157" i="19"/>
  <c r="G159" i="19"/>
  <c r="J170" i="19"/>
  <c r="H172" i="19"/>
  <c r="K177" i="19"/>
  <c r="I179" i="19"/>
  <c r="G181" i="19"/>
  <c r="L184" i="19"/>
  <c r="K190" i="19"/>
  <c r="K192" i="19"/>
  <c r="K194" i="19"/>
  <c r="K196" i="19"/>
  <c r="K198" i="19"/>
  <c r="J205" i="19"/>
  <c r="J207" i="19"/>
  <c r="J210" i="19"/>
  <c r="J213" i="19"/>
  <c r="J215" i="19"/>
  <c r="J222" i="19"/>
  <c r="J224" i="19"/>
  <c r="J226" i="19"/>
  <c r="J228" i="19"/>
  <c r="J230" i="19"/>
  <c r="J232" i="19"/>
  <c r="J234" i="19"/>
  <c r="J236" i="19"/>
  <c r="J238" i="19"/>
  <c r="J240" i="19"/>
  <c r="J242" i="19"/>
  <c r="J244" i="19"/>
  <c r="J246" i="19"/>
  <c r="G50" i="19"/>
  <c r="H57" i="19"/>
  <c r="K62" i="19"/>
  <c r="G70" i="19"/>
  <c r="H77" i="19"/>
  <c r="K82" i="19"/>
  <c r="G91" i="19"/>
  <c r="H98" i="19"/>
  <c r="K104" i="19"/>
  <c r="I106" i="19"/>
  <c r="G109" i="19"/>
  <c r="L112" i="19"/>
  <c r="J114" i="19"/>
  <c r="H116" i="19"/>
  <c r="K122" i="19"/>
  <c r="I129" i="19"/>
  <c r="G131" i="19"/>
  <c r="L134" i="19"/>
  <c r="J138" i="19"/>
  <c r="H140" i="19"/>
  <c r="K146" i="19"/>
  <c r="I148" i="19"/>
  <c r="G151" i="19"/>
  <c r="L155" i="19"/>
  <c r="J157" i="19"/>
  <c r="H159" i="19"/>
  <c r="K170" i="19"/>
  <c r="I172" i="19"/>
  <c r="G174" i="19"/>
  <c r="L177" i="19"/>
  <c r="J179" i="19"/>
  <c r="H181" i="19"/>
  <c r="L190" i="19"/>
  <c r="L192" i="19"/>
  <c r="L194" i="19"/>
  <c r="L196" i="19"/>
  <c r="L198" i="19"/>
  <c r="K205" i="19"/>
  <c r="K207" i="19"/>
  <c r="K210" i="19"/>
  <c r="K213" i="19"/>
  <c r="K215" i="19"/>
  <c r="K222" i="19"/>
  <c r="K224" i="19"/>
  <c r="K226" i="19"/>
  <c r="K228" i="19"/>
  <c r="K230" i="19"/>
  <c r="K232" i="19"/>
  <c r="K234" i="19"/>
  <c r="K236" i="19"/>
  <c r="K238" i="19"/>
  <c r="K240" i="19"/>
  <c r="K242" i="19"/>
  <c r="K244" i="19"/>
  <c r="K246" i="19"/>
  <c r="G5" i="20"/>
  <c r="G96" i="20"/>
  <c r="G118" i="20"/>
  <c r="J131" i="20"/>
  <c r="K206" i="20"/>
  <c r="H230" i="20"/>
  <c r="H5" i="20"/>
  <c r="I9" i="20"/>
  <c r="G21" i="20"/>
  <c r="G45" i="20"/>
  <c r="G54" i="20"/>
  <c r="G93" i="20"/>
  <c r="H96" i="20"/>
  <c r="H118" i="20"/>
  <c r="H123" i="20"/>
  <c r="I135" i="20"/>
  <c r="H142" i="20"/>
  <c r="H146" i="20"/>
  <c r="G153" i="20"/>
  <c r="G180" i="20"/>
  <c r="H226" i="20"/>
  <c r="I230" i="20"/>
  <c r="I5" i="20"/>
  <c r="J9" i="20"/>
  <c r="H21" i="20"/>
  <c r="H54" i="20"/>
  <c r="H81" i="20"/>
  <c r="H93" i="20"/>
  <c r="I96" i="20"/>
  <c r="G111" i="20"/>
  <c r="I118" i="20"/>
  <c r="I123" i="20"/>
  <c r="K135" i="20"/>
  <c r="I142" i="20"/>
  <c r="I146" i="20"/>
  <c r="H153" i="20"/>
  <c r="H180" i="20"/>
  <c r="H183" i="20"/>
  <c r="I198" i="20"/>
  <c r="H222" i="20"/>
  <c r="I226" i="20"/>
  <c r="J230" i="20"/>
  <c r="L5" i="20"/>
  <c r="L9" i="20"/>
  <c r="K21" i="20"/>
  <c r="G38" i="20"/>
  <c r="G51" i="20"/>
  <c r="I54" i="20"/>
  <c r="M81" i="20"/>
  <c r="I93" i="20"/>
  <c r="L96" i="20"/>
  <c r="H111" i="20"/>
  <c r="L118" i="20"/>
  <c r="J123" i="20"/>
  <c r="L135" i="20"/>
  <c r="J142" i="20"/>
  <c r="J146" i="20"/>
  <c r="H150" i="20"/>
  <c r="I153" i="20"/>
  <c r="I180" i="20"/>
  <c r="I183" i="20"/>
  <c r="I194" i="20"/>
  <c r="J198" i="20"/>
  <c r="H213" i="20"/>
  <c r="I222" i="20"/>
  <c r="J226" i="20"/>
  <c r="M5" i="20"/>
  <c r="G19" i="20"/>
  <c r="L21" i="20"/>
  <c r="G26" i="20"/>
  <c r="G28" i="20"/>
  <c r="G30" i="20"/>
  <c r="G32" i="20"/>
  <c r="H38" i="20"/>
  <c r="J54" i="20"/>
  <c r="H79" i="20"/>
  <c r="J93" i="20"/>
  <c r="M96" i="20"/>
  <c r="H103" i="20"/>
  <c r="I111" i="20"/>
  <c r="M118" i="20"/>
  <c r="G121" i="20"/>
  <c r="K123" i="20"/>
  <c r="K142" i="20"/>
  <c r="M146" i="20"/>
  <c r="I150" i="20"/>
  <c r="J153" i="20"/>
  <c r="G157" i="20"/>
  <c r="H171" i="20"/>
  <c r="J177" i="20"/>
  <c r="J180" i="20"/>
  <c r="J183" i="20"/>
  <c r="J194" i="20"/>
  <c r="K198" i="20"/>
  <c r="H207" i="20"/>
  <c r="I213" i="20"/>
  <c r="J222" i="20"/>
  <c r="H244" i="20"/>
  <c r="H19" i="20"/>
  <c r="G24" i="20"/>
  <c r="H26" i="20"/>
  <c r="H28" i="20"/>
  <c r="J30" i="20"/>
  <c r="H32" i="20"/>
  <c r="I38" i="20"/>
  <c r="M54" i="20"/>
  <c r="G71" i="20"/>
  <c r="I79" i="20"/>
  <c r="I91" i="20"/>
  <c r="K93" i="20"/>
  <c r="M103" i="20"/>
  <c r="G106" i="20"/>
  <c r="J111" i="20"/>
  <c r="J121" i="20"/>
  <c r="L123" i="20"/>
  <c r="L142" i="20"/>
  <c r="J150" i="20"/>
  <c r="K153" i="20"/>
  <c r="H157" i="20"/>
  <c r="I171" i="20"/>
  <c r="H175" i="20"/>
  <c r="K180" i="20"/>
  <c r="K183" i="20"/>
  <c r="I190" i="20"/>
  <c r="K194" i="20"/>
  <c r="I207" i="20"/>
  <c r="J213" i="20"/>
  <c r="H240" i="20"/>
  <c r="I244" i="20"/>
  <c r="I19" i="20"/>
  <c r="K24" i="20"/>
  <c r="I26" i="20"/>
  <c r="I28" i="20"/>
  <c r="K30" i="20"/>
  <c r="I32" i="20"/>
  <c r="J38" i="20"/>
  <c r="G52" i="20"/>
  <c r="G60" i="20"/>
  <c r="H71" i="20"/>
  <c r="J79" i="20"/>
  <c r="H82" i="20"/>
  <c r="J91" i="20"/>
  <c r="L93" i="20"/>
  <c r="H100" i="20"/>
  <c r="H106" i="20"/>
  <c r="K111" i="20"/>
  <c r="G115" i="20"/>
  <c r="K121" i="20"/>
  <c r="G133" i="20"/>
  <c r="M142" i="20"/>
  <c r="L153" i="20"/>
  <c r="I157" i="20"/>
  <c r="G165" i="20"/>
  <c r="J171" i="20"/>
  <c r="K175" i="20"/>
  <c r="L180" i="20"/>
  <c r="L183" i="20"/>
  <c r="J190" i="20"/>
  <c r="J207" i="20"/>
  <c r="H236" i="20"/>
  <c r="I240" i="20"/>
  <c r="J244" i="20"/>
  <c r="J19" i="20"/>
  <c r="J26" i="20"/>
  <c r="L28" i="20"/>
  <c r="L30" i="20"/>
  <c r="J32" i="20"/>
  <c r="M38" i="20"/>
  <c r="I71" i="20"/>
  <c r="K79" i="20"/>
  <c r="K91" i="20"/>
  <c r="L111" i="20"/>
  <c r="L121" i="20"/>
  <c r="L157" i="20"/>
  <c r="H165" i="20"/>
  <c r="K171" i="20"/>
  <c r="L175" i="20"/>
  <c r="M183" i="20"/>
  <c r="K190" i="20"/>
  <c r="I236" i="20"/>
  <c r="J240" i="20"/>
  <c r="I17" i="20"/>
  <c r="G22" i="20"/>
  <c r="M24" i="20"/>
  <c r="G55" i="20"/>
  <c r="H58" i="20"/>
  <c r="J63" i="20"/>
  <c r="M71" i="20"/>
  <c r="G75" i="20"/>
  <c r="L79" i="20"/>
  <c r="J82" i="20"/>
  <c r="H97" i="20"/>
  <c r="J100" i="20"/>
  <c r="H104" i="20"/>
  <c r="I115" i="20"/>
  <c r="M121" i="20"/>
  <c r="M157" i="20"/>
  <c r="I165" i="20"/>
  <c r="G168" i="20"/>
  <c r="L171" i="20"/>
  <c r="H228" i="20"/>
  <c r="J236" i="20"/>
  <c r="H130" i="20"/>
  <c r="I155" i="20"/>
  <c r="G179" i="20"/>
  <c r="G184" i="20"/>
  <c r="I196" i="20"/>
  <c r="H215" i="20"/>
  <c r="J15" i="20"/>
  <c r="G20" i="20"/>
  <c r="M22" i="20"/>
  <c r="G25" i="20"/>
  <c r="G27" i="20"/>
  <c r="G29" i="20"/>
  <c r="G31" i="20"/>
  <c r="G44" i="20"/>
  <c r="L55" i="20"/>
  <c r="G72" i="20"/>
  <c r="H92" i="20"/>
  <c r="H122" i="20"/>
  <c r="I130" i="20"/>
  <c r="H141" i="20"/>
  <c r="G145" i="20"/>
  <c r="G152" i="20"/>
  <c r="J155" i="20"/>
  <c r="G158" i="20"/>
  <c r="G176" i="20"/>
  <c r="H179" i="20"/>
  <c r="G182" i="20"/>
  <c r="J184" i="20"/>
  <c r="J196" i="20"/>
  <c r="H205" i="20"/>
  <c r="H210" i="20"/>
  <c r="I215" i="20"/>
  <c r="L15" i="20"/>
  <c r="K20" i="20"/>
  <c r="H25" i="20"/>
  <c r="H27" i="20"/>
  <c r="H29" i="20"/>
  <c r="H31" i="20"/>
  <c r="H44" i="20"/>
  <c r="M55" i="20"/>
  <c r="H72" i="20"/>
  <c r="M75" i="20"/>
  <c r="H80" i="20"/>
  <c r="K92" i="20"/>
  <c r="I122" i="20"/>
  <c r="J130" i="20"/>
  <c r="I141" i="20"/>
  <c r="J145" i="20"/>
  <c r="H152" i="20"/>
  <c r="H158" i="20"/>
  <c r="H176" i="20"/>
  <c r="I179" i="20"/>
  <c r="H182" i="20"/>
  <c r="I192" i="20"/>
  <c r="K196" i="20"/>
  <c r="I205" i="20"/>
  <c r="I210" i="20"/>
  <c r="J215" i="20"/>
  <c r="H246" i="20"/>
  <c r="L20" i="20"/>
  <c r="I25" i="20"/>
  <c r="I27" i="20"/>
  <c r="I29" i="20"/>
  <c r="I31" i="20"/>
  <c r="I44" i="20"/>
  <c r="G49" i="20"/>
  <c r="G61" i="20"/>
  <c r="I72" i="20"/>
  <c r="H78" i="20"/>
  <c r="J80" i="20"/>
  <c r="L92" i="20"/>
  <c r="J122" i="20"/>
  <c r="L141" i="20"/>
  <c r="L145" i="20"/>
  <c r="K152" i="20"/>
  <c r="I158" i="20"/>
  <c r="H166" i="20"/>
  <c r="H173" i="20"/>
  <c r="I176" i="20"/>
  <c r="L179" i="20"/>
  <c r="I182" i="20"/>
  <c r="J192" i="20"/>
  <c r="J205" i="20"/>
  <c r="J210" i="20"/>
  <c r="H242" i="20"/>
  <c r="I246" i="20"/>
  <c r="M8" i="20"/>
  <c r="G18" i="20"/>
  <c r="M20" i="20"/>
  <c r="L44" i="20"/>
  <c r="H59" i="20"/>
  <c r="H61" i="20"/>
  <c r="I78" i="20"/>
  <c r="H105" i="20"/>
  <c r="M122" i="20"/>
  <c r="M141" i="20"/>
  <c r="M145" i="20"/>
  <c r="I166" i="20"/>
  <c r="H170" i="20"/>
  <c r="I173" i="20"/>
  <c r="M179" i="20"/>
  <c r="L182" i="20"/>
  <c r="K192" i="20"/>
  <c r="H238" i="20"/>
  <c r="I242" i="20"/>
  <c r="J246" i="20"/>
  <c r="L107" i="20"/>
  <c r="K107" i="20"/>
  <c r="J172" i="20"/>
  <c r="I172" i="20"/>
  <c r="M172" i="20"/>
  <c r="K172" i="20"/>
  <c r="I57" i="20"/>
  <c r="H57" i="20"/>
  <c r="L90" i="20"/>
  <c r="K90" i="20"/>
  <c r="G99" i="20"/>
  <c r="G107" i="20"/>
  <c r="H113" i="20"/>
  <c r="G113" i="20"/>
  <c r="M144" i="20"/>
  <c r="I144" i="20"/>
  <c r="H144" i="20"/>
  <c r="G172" i="20"/>
  <c r="K208" i="20"/>
  <c r="J208" i="20"/>
  <c r="I208" i="20"/>
  <c r="H208" i="20"/>
  <c r="G208" i="20"/>
  <c r="K214" i="20"/>
  <c r="J214" i="20"/>
  <c r="I214" i="20"/>
  <c r="H214" i="20"/>
  <c r="G214" i="20"/>
  <c r="K223" i="20"/>
  <c r="J223" i="20"/>
  <c r="I223" i="20"/>
  <c r="H223" i="20"/>
  <c r="G223" i="20"/>
  <c r="K227" i="20"/>
  <c r="J227" i="20"/>
  <c r="I227" i="20"/>
  <c r="H227" i="20"/>
  <c r="G227" i="20"/>
  <c r="K231" i="20"/>
  <c r="J231" i="20"/>
  <c r="I231" i="20"/>
  <c r="H231" i="20"/>
  <c r="G231" i="20"/>
  <c r="K235" i="20"/>
  <c r="J235" i="20"/>
  <c r="I235" i="20"/>
  <c r="H235" i="20"/>
  <c r="G235" i="20"/>
  <c r="K239" i="20"/>
  <c r="J239" i="20"/>
  <c r="I239" i="20"/>
  <c r="H239" i="20"/>
  <c r="G239" i="20"/>
  <c r="K243" i="20"/>
  <c r="J243" i="20"/>
  <c r="I243" i="20"/>
  <c r="H243" i="20"/>
  <c r="G243" i="20"/>
  <c r="G4" i="20"/>
  <c r="L7" i="20"/>
  <c r="K9" i="20"/>
  <c r="K15" i="20"/>
  <c r="G33" i="20"/>
  <c r="L35" i="20"/>
  <c r="K35" i="20"/>
  <c r="J37" i="20"/>
  <c r="I37" i="20"/>
  <c r="E39" i="20"/>
  <c r="G57" i="20"/>
  <c r="L63" i="20"/>
  <c r="M69" i="20"/>
  <c r="G74" i="20"/>
  <c r="G90" i="20"/>
  <c r="H99" i="20"/>
  <c r="H107" i="20"/>
  <c r="I113" i="20"/>
  <c r="G144" i="20"/>
  <c r="H172" i="20"/>
  <c r="L208" i="20"/>
  <c r="L214" i="20"/>
  <c r="L223" i="20"/>
  <c r="L227" i="20"/>
  <c r="L231" i="20"/>
  <c r="L235" i="20"/>
  <c r="L239" i="20"/>
  <c r="L243" i="20"/>
  <c r="H4" i="20"/>
  <c r="H33" i="20"/>
  <c r="H39" i="20"/>
  <c r="M53" i="20"/>
  <c r="L53" i="20"/>
  <c r="H53" i="20"/>
  <c r="J57" i="20"/>
  <c r="I74" i="20"/>
  <c r="M83" i="20"/>
  <c r="G83" i="20"/>
  <c r="H90" i="20"/>
  <c r="I99" i="20"/>
  <c r="I107" i="20"/>
  <c r="J113" i="20"/>
  <c r="J132" i="20"/>
  <c r="I132" i="20"/>
  <c r="M134" i="20"/>
  <c r="L134" i="20"/>
  <c r="H134" i="20"/>
  <c r="G134" i="20"/>
  <c r="J144" i="20"/>
  <c r="L172" i="20"/>
  <c r="J178" i="20"/>
  <c r="I178" i="20"/>
  <c r="H178" i="20"/>
  <c r="G178" i="20"/>
  <c r="I4" i="20"/>
  <c r="G6" i="20"/>
  <c r="M9" i="20"/>
  <c r="M15" i="20"/>
  <c r="I33" i="20"/>
  <c r="H35" i="20"/>
  <c r="H37" i="20"/>
  <c r="I39" i="20"/>
  <c r="H45" i="20"/>
  <c r="H47" i="20"/>
  <c r="H49" i="20"/>
  <c r="H51" i="20"/>
  <c r="G53" i="20"/>
  <c r="K57" i="20"/>
  <c r="H70" i="20"/>
  <c r="G70" i="20"/>
  <c r="L70" i="20"/>
  <c r="J74" i="20"/>
  <c r="H83" i="20"/>
  <c r="I90" i="20"/>
  <c r="G95" i="20"/>
  <c r="L99" i="20"/>
  <c r="J107" i="20"/>
  <c r="K113" i="20"/>
  <c r="J129" i="20"/>
  <c r="I129" i="20"/>
  <c r="M129" i="20"/>
  <c r="K129" i="20"/>
  <c r="G132" i="20"/>
  <c r="I134" i="20"/>
  <c r="K144" i="20"/>
  <c r="I159" i="20"/>
  <c r="H159" i="20"/>
  <c r="M159" i="20"/>
  <c r="L159" i="20"/>
  <c r="J159" i="20"/>
  <c r="K178" i="20"/>
  <c r="K193" i="20"/>
  <c r="J193" i="20"/>
  <c r="I193" i="20"/>
  <c r="H193" i="20"/>
  <c r="J4" i="20"/>
  <c r="H6" i="20"/>
  <c r="J33" i="20"/>
  <c r="I35" i="20"/>
  <c r="K37" i="20"/>
  <c r="J39" i="20"/>
  <c r="I45" i="20"/>
  <c r="I47" i="20"/>
  <c r="I49" i="20"/>
  <c r="I51" i="20"/>
  <c r="I53" i="20"/>
  <c r="L57" i="20"/>
  <c r="J68" i="20"/>
  <c r="I68" i="20"/>
  <c r="I70" i="20"/>
  <c r="K74" i="20"/>
  <c r="I83" i="20"/>
  <c r="J90" i="20"/>
  <c r="I95" i="20"/>
  <c r="M107" i="20"/>
  <c r="L113" i="20"/>
  <c r="G129" i="20"/>
  <c r="H132" i="20"/>
  <c r="J134" i="20"/>
  <c r="L144" i="20"/>
  <c r="H151" i="20"/>
  <c r="G151" i="20"/>
  <c r="L151" i="20"/>
  <c r="K151" i="20"/>
  <c r="I151" i="20"/>
  <c r="G159" i="20"/>
  <c r="L178" i="20"/>
  <c r="L193" i="20"/>
  <c r="K4" i="20"/>
  <c r="I6" i="20"/>
  <c r="G8" i="20"/>
  <c r="I10" i="20"/>
  <c r="H10" i="20"/>
  <c r="K33" i="20"/>
  <c r="J35" i="20"/>
  <c r="L37" i="20"/>
  <c r="K39" i="20"/>
  <c r="J45" i="20"/>
  <c r="J47" i="20"/>
  <c r="J49" i="20"/>
  <c r="K51" i="20"/>
  <c r="J53" i="20"/>
  <c r="M57" i="20"/>
  <c r="G68" i="20"/>
  <c r="J70" i="20"/>
  <c r="L74" i="20"/>
  <c r="G81" i="20"/>
  <c r="J83" i="20"/>
  <c r="M90" i="20"/>
  <c r="J95" i="20"/>
  <c r="G103" i="20"/>
  <c r="M113" i="20"/>
  <c r="H129" i="20"/>
  <c r="K132" i="20"/>
  <c r="K134" i="20"/>
  <c r="J151" i="20"/>
  <c r="K159" i="20"/>
  <c r="M178" i="20"/>
  <c r="M193" i="20"/>
  <c r="K197" i="20"/>
  <c r="J197" i="20"/>
  <c r="I197" i="20"/>
  <c r="H197" i="20"/>
  <c r="L4" i="20"/>
  <c r="J6" i="20"/>
  <c r="H8" i="20"/>
  <c r="L33" i="20"/>
  <c r="M35" i="20"/>
  <c r="M37" i="20"/>
  <c r="L39" i="20"/>
  <c r="K45" i="20"/>
  <c r="K47" i="20"/>
  <c r="K49" i="20"/>
  <c r="L51" i="20"/>
  <c r="K53" i="20"/>
  <c r="L62" i="20"/>
  <c r="K62" i="20"/>
  <c r="G62" i="20"/>
  <c r="H68" i="20"/>
  <c r="K70" i="20"/>
  <c r="M74" i="20"/>
  <c r="K83" i="20"/>
  <c r="K95" i="20"/>
  <c r="H109" i="20"/>
  <c r="G109" i="20"/>
  <c r="L109" i="20"/>
  <c r="K109" i="20"/>
  <c r="I116" i="20"/>
  <c r="H116" i="20"/>
  <c r="M116" i="20"/>
  <c r="L116" i="20"/>
  <c r="J116" i="20"/>
  <c r="L129" i="20"/>
  <c r="L132" i="20"/>
  <c r="M151" i="20"/>
  <c r="M167" i="20"/>
  <c r="I167" i="20"/>
  <c r="H167" i="20"/>
  <c r="I181" i="20"/>
  <c r="H181" i="20"/>
  <c r="M181" i="20"/>
  <c r="L181" i="20"/>
  <c r="J181" i="20"/>
  <c r="K6" i="20"/>
  <c r="I8" i="20"/>
  <c r="J10" i="20"/>
  <c r="H18" i="20"/>
  <c r="H20" i="20"/>
  <c r="H22" i="20"/>
  <c r="H24" i="20"/>
  <c r="M26" i="20"/>
  <c r="L26" i="20"/>
  <c r="K28" i="20"/>
  <c r="J28" i="20"/>
  <c r="I30" i="20"/>
  <c r="H30" i="20"/>
  <c r="M39" i="20"/>
  <c r="L45" i="20"/>
  <c r="L47" i="20"/>
  <c r="L49" i="20"/>
  <c r="M51" i="20"/>
  <c r="M60" i="20"/>
  <c r="I60" i="20"/>
  <c r="H62" i="20"/>
  <c r="K68" i="20"/>
  <c r="M70" i="20"/>
  <c r="I77" i="20"/>
  <c r="H77" i="20"/>
  <c r="M77" i="20"/>
  <c r="J81" i="20"/>
  <c r="L83" i="20"/>
  <c r="H91" i="20"/>
  <c r="G91" i="20"/>
  <c r="L91" i="20"/>
  <c r="L95" i="20"/>
  <c r="J103" i="20"/>
  <c r="I109" i="20"/>
  <c r="G116" i="20"/>
  <c r="M132" i="20"/>
  <c r="J135" i="20"/>
  <c r="H135" i="20"/>
  <c r="G135" i="20"/>
  <c r="G167" i="20"/>
  <c r="G181" i="20"/>
  <c r="M197" i="20"/>
  <c r="J206" i="20"/>
  <c r="I206" i="20"/>
  <c r="H206" i="20"/>
  <c r="G206" i="20"/>
  <c r="L6" i="20"/>
  <c r="J8" i="20"/>
  <c r="K10" i="20"/>
  <c r="I18" i="20"/>
  <c r="I20" i="20"/>
  <c r="I22" i="20"/>
  <c r="I24" i="20"/>
  <c r="I62" i="20"/>
  <c r="L68" i="20"/>
  <c r="K81" i="20"/>
  <c r="M95" i="20"/>
  <c r="K103" i="20"/>
  <c r="J109" i="20"/>
  <c r="K116" i="20"/>
  <c r="L130" i="20"/>
  <c r="K130" i="20"/>
  <c r="G130" i="20"/>
  <c r="J152" i="20"/>
  <c r="I152" i="20"/>
  <c r="M155" i="20"/>
  <c r="L155" i="20"/>
  <c r="H155" i="20"/>
  <c r="G155" i="20"/>
  <c r="J167" i="20"/>
  <c r="K181" i="20"/>
  <c r="K212" i="20"/>
  <c r="J212" i="20"/>
  <c r="I212" i="20"/>
  <c r="H212" i="20"/>
  <c r="G212" i="20"/>
  <c r="K221" i="20"/>
  <c r="J221" i="20"/>
  <c r="I221" i="20"/>
  <c r="H221" i="20"/>
  <c r="G221" i="20"/>
  <c r="K225" i="20"/>
  <c r="J225" i="20"/>
  <c r="I225" i="20"/>
  <c r="H225" i="20"/>
  <c r="G225" i="20"/>
  <c r="K229" i="20"/>
  <c r="J229" i="20"/>
  <c r="I229" i="20"/>
  <c r="H229" i="20"/>
  <c r="G229" i="20"/>
  <c r="K233" i="20"/>
  <c r="J233" i="20"/>
  <c r="I233" i="20"/>
  <c r="H233" i="20"/>
  <c r="G233" i="20"/>
  <c r="K237" i="20"/>
  <c r="J237" i="20"/>
  <c r="I237" i="20"/>
  <c r="H237" i="20"/>
  <c r="G237" i="20"/>
  <c r="K241" i="20"/>
  <c r="J241" i="20"/>
  <c r="I241" i="20"/>
  <c r="H241" i="20"/>
  <c r="G241" i="20"/>
  <c r="K245" i="20"/>
  <c r="J245" i="20"/>
  <c r="I245" i="20"/>
  <c r="H245" i="20"/>
  <c r="G245" i="20"/>
  <c r="K99" i="20"/>
  <c r="J99" i="20"/>
  <c r="L8" i="20"/>
  <c r="L10" i="20"/>
  <c r="J62" i="20"/>
  <c r="M68" i="20"/>
  <c r="L81" i="20"/>
  <c r="J84" i="20"/>
  <c r="I84" i="20"/>
  <c r="I98" i="20"/>
  <c r="H98" i="20"/>
  <c r="M98" i="20"/>
  <c r="L103" i="20"/>
  <c r="J106" i="20"/>
  <c r="I106" i="20"/>
  <c r="M106" i="20"/>
  <c r="M109" i="20"/>
  <c r="M120" i="20"/>
  <c r="I120" i="20"/>
  <c r="H120" i="20"/>
  <c r="J148" i="20"/>
  <c r="I148" i="20"/>
  <c r="M148" i="20"/>
  <c r="K148" i="20"/>
  <c r="K167" i="20"/>
  <c r="M184" i="20"/>
  <c r="I184" i="20"/>
  <c r="H184" i="20"/>
  <c r="L46" i="20"/>
  <c r="K46" i="20"/>
  <c r="J48" i="20"/>
  <c r="I48" i="20"/>
  <c r="H50" i="20"/>
  <c r="G50" i="20"/>
  <c r="M73" i="20"/>
  <c r="L73" i="20"/>
  <c r="H73" i="20"/>
  <c r="H174" i="20"/>
  <c r="G174" i="20"/>
  <c r="M174" i="20"/>
  <c r="L174" i="20"/>
  <c r="K174" i="20"/>
  <c r="I174" i="20"/>
  <c r="K191" i="20"/>
  <c r="J191" i="20"/>
  <c r="I191" i="20"/>
  <c r="H191" i="20"/>
  <c r="G46" i="20"/>
  <c r="G48" i="20"/>
  <c r="I50" i="20"/>
  <c r="G73" i="20"/>
  <c r="J110" i="20"/>
  <c r="I110" i="20"/>
  <c r="M112" i="20"/>
  <c r="L112" i="20"/>
  <c r="H112" i="20"/>
  <c r="G112" i="20"/>
  <c r="J174" i="20"/>
  <c r="L191" i="20"/>
  <c r="G7" i="20"/>
  <c r="H46" i="20"/>
  <c r="H48" i="20"/>
  <c r="J50" i="20"/>
  <c r="G69" i="20"/>
  <c r="I73" i="20"/>
  <c r="G110" i="20"/>
  <c r="I112" i="20"/>
  <c r="M191" i="20"/>
  <c r="K195" i="20"/>
  <c r="J195" i="20"/>
  <c r="I195" i="20"/>
  <c r="H195" i="20"/>
  <c r="J5" i="20"/>
  <c r="H7" i="20"/>
  <c r="G9" i="20"/>
  <c r="G15" i="20"/>
  <c r="K34" i="20"/>
  <c r="K36" i="20"/>
  <c r="K38" i="20"/>
  <c r="J44" i="20"/>
  <c r="I46" i="20"/>
  <c r="K48" i="20"/>
  <c r="K50" i="20"/>
  <c r="K54" i="20"/>
  <c r="K56" i="20"/>
  <c r="M58" i="20"/>
  <c r="H63" i="20"/>
  <c r="H69" i="20"/>
  <c r="K71" i="20"/>
  <c r="J73" i="20"/>
  <c r="M80" i="20"/>
  <c r="I80" i="20"/>
  <c r="L84" i="20"/>
  <c r="J92" i="20"/>
  <c r="I92" i="20"/>
  <c r="M94" i="20"/>
  <c r="L94" i="20"/>
  <c r="H94" i="20"/>
  <c r="G94" i="20"/>
  <c r="L98" i="20"/>
  <c r="L106" i="20"/>
  <c r="H110" i="20"/>
  <c r="J112" i="20"/>
  <c r="L120" i="20"/>
  <c r="I140" i="20"/>
  <c r="H140" i="20"/>
  <c r="M140" i="20"/>
  <c r="L140" i="20"/>
  <c r="J140" i="20"/>
  <c r="M152" i="20"/>
  <c r="J156" i="20"/>
  <c r="H156" i="20"/>
  <c r="G156" i="20"/>
  <c r="J175" i="20"/>
  <c r="I175" i="20"/>
  <c r="M177" i="20"/>
  <c r="L177" i="20"/>
  <c r="H177" i="20"/>
  <c r="G177" i="20"/>
  <c r="L184" i="20"/>
  <c r="L195" i="20"/>
  <c r="G17" i="20"/>
  <c r="L19" i="20"/>
  <c r="K19" i="20"/>
  <c r="J21" i="20"/>
  <c r="I21" i="20"/>
  <c r="H23" i="20"/>
  <c r="G23" i="20"/>
  <c r="K44" i="20"/>
  <c r="J46" i="20"/>
  <c r="L48" i="20"/>
  <c r="L50" i="20"/>
  <c r="L56" i="20"/>
  <c r="I63" i="20"/>
  <c r="I69" i="20"/>
  <c r="L71" i="20"/>
  <c r="K73" i="20"/>
  <c r="G78" i="20"/>
  <c r="G80" i="20"/>
  <c r="M84" i="20"/>
  <c r="G92" i="20"/>
  <c r="I94" i="20"/>
  <c r="M102" i="20"/>
  <c r="I102" i="20"/>
  <c r="H102" i="20"/>
  <c r="K110" i="20"/>
  <c r="K112" i="20"/>
  <c r="H131" i="20"/>
  <c r="G131" i="20"/>
  <c r="L131" i="20"/>
  <c r="K131" i="20"/>
  <c r="I131" i="20"/>
  <c r="G140" i="20"/>
  <c r="L150" i="20"/>
  <c r="K150" i="20"/>
  <c r="G150" i="20"/>
  <c r="I156" i="20"/>
  <c r="G175" i="20"/>
  <c r="I177" i="20"/>
  <c r="M195" i="20"/>
  <c r="J204" i="20"/>
  <c r="I204" i="20"/>
  <c r="H204" i="20"/>
  <c r="G204" i="20"/>
  <c r="H121" i="20"/>
  <c r="H145" i="20"/>
  <c r="H168" i="20"/>
  <c r="H185" i="20"/>
  <c r="G105" i="20"/>
  <c r="G123" i="20"/>
  <c r="I145" i="20"/>
  <c r="G147" i="20"/>
  <c r="I168" i="20"/>
  <c r="G171" i="20"/>
  <c r="I185" i="20"/>
  <c r="G173" i="20"/>
  <c r="J118" i="20"/>
  <c r="J141" i="20"/>
  <c r="J165" i="20"/>
  <c r="K173" i="20"/>
  <c r="J182" i="20"/>
  <c r="G82" i="20"/>
  <c r="G104" i="20"/>
  <c r="G122" i="20"/>
  <c r="G146" i="20"/>
  <c r="G170" i="20"/>
  <c r="H190" i="20"/>
  <c r="H192" i="20"/>
  <c r="H194" i="20"/>
  <c r="H196" i="20"/>
  <c r="H198" i="20"/>
  <c r="G205" i="20"/>
  <c r="G207" i="20"/>
  <c r="G210" i="20"/>
  <c r="G213" i="20"/>
  <c r="G215" i="20"/>
  <c r="G222" i="20"/>
  <c r="G224" i="20"/>
  <c r="G226" i="20"/>
  <c r="G228" i="20"/>
  <c r="G230" i="20"/>
  <c r="G232" i="20"/>
  <c r="G234" i="20"/>
  <c r="G236" i="20"/>
  <c r="G238" i="20"/>
  <c r="G240" i="20"/>
  <c r="G242" i="20"/>
  <c r="G244" i="20"/>
  <c r="G246" i="20"/>
  <c r="J55" i="20"/>
  <c r="J75" i="20"/>
  <c r="K82" i="20"/>
  <c r="J96" i="20"/>
  <c r="K104" i="20"/>
  <c r="J114" i="20"/>
  <c r="K122" i="20"/>
  <c r="J138" i="20"/>
  <c r="K146" i="20"/>
  <c r="J157" i="20"/>
  <c r="K170" i="20"/>
  <c r="J179" i="20"/>
  <c r="L190" i="20"/>
  <c r="L192" i="20"/>
  <c r="L194" i="20"/>
  <c r="L196" i="20"/>
  <c r="L198" i="20"/>
  <c r="K205" i="20"/>
  <c r="K207" i="20"/>
  <c r="K210" i="20"/>
  <c r="K213" i="20"/>
  <c r="K215" i="20"/>
  <c r="K222" i="20"/>
  <c r="K224" i="20"/>
  <c r="K226" i="20"/>
  <c r="K228" i="20"/>
  <c r="K230" i="20"/>
  <c r="K232" i="20"/>
  <c r="K234" i="20"/>
  <c r="K236" i="20"/>
  <c r="K238" i="20"/>
  <c r="K240" i="20"/>
  <c r="K242" i="20"/>
  <c r="K244" i="20"/>
  <c r="K246" i="20"/>
  <c r="G231" i="17"/>
  <c r="H231" i="17"/>
  <c r="I231" i="17"/>
  <c r="J231" i="17"/>
  <c r="K231" i="17"/>
  <c r="G243" i="17"/>
  <c r="H227" i="17"/>
  <c r="G234" i="17"/>
  <c r="H243" i="17"/>
  <c r="G225" i="17"/>
  <c r="I227" i="17"/>
  <c r="H234" i="17"/>
  <c r="G241" i="17"/>
  <c r="I243" i="17"/>
  <c r="H225" i="17"/>
  <c r="G232" i="17"/>
  <c r="H241" i="17"/>
  <c r="I232" i="17"/>
  <c r="J232" i="17"/>
  <c r="K232" i="17"/>
  <c r="G235" i="17"/>
  <c r="G170" i="17"/>
  <c r="H170" i="17"/>
  <c r="I170" i="17"/>
  <c r="J170" i="17"/>
  <c r="K170" i="17"/>
  <c r="L170" i="17"/>
  <c r="I155" i="17"/>
  <c r="L151" i="17"/>
  <c r="I144" i="17"/>
  <c r="L144" i="17"/>
  <c r="I138" i="17"/>
  <c r="J138" i="17"/>
  <c r="I139" i="17"/>
  <c r="M130" i="17"/>
  <c r="H120" i="17"/>
  <c r="M113" i="17"/>
  <c r="G113" i="17"/>
  <c r="K111" i="17"/>
  <c r="M95" i="17"/>
  <c r="H93" i="17"/>
  <c r="H95" i="17"/>
  <c r="I97" i="17"/>
  <c r="G93" i="17"/>
  <c r="J93" i="17"/>
  <c r="G94" i="17"/>
  <c r="M96" i="17"/>
  <c r="K103" i="17"/>
  <c r="K71" i="17"/>
  <c r="G71" i="17"/>
  <c r="J71" i="17"/>
  <c r="L72" i="17"/>
  <c r="K48" i="17"/>
  <c r="L50" i="17"/>
  <c r="H52" i="17"/>
  <c r="L58" i="17"/>
  <c r="H35" i="17"/>
  <c r="G26" i="17"/>
  <c r="I35" i="17"/>
  <c r="H26" i="17"/>
  <c r="J35" i="17"/>
  <c r="I26" i="17"/>
  <c r="I39" i="17"/>
  <c r="M39" i="17"/>
  <c r="L39" i="17"/>
  <c r="K39" i="17"/>
  <c r="J39" i="17"/>
  <c r="H39" i="17"/>
  <c r="G39" i="17"/>
  <c r="K22" i="17"/>
  <c r="J22" i="17"/>
  <c r="G28" i="17"/>
  <c r="H61" i="17"/>
  <c r="M63" i="17"/>
  <c r="L63" i="17"/>
  <c r="G69" i="17"/>
  <c r="J99" i="17"/>
  <c r="I99" i="17"/>
  <c r="H121" i="17"/>
  <c r="G141" i="17"/>
  <c r="K150" i="17"/>
  <c r="I150" i="17"/>
  <c r="J150" i="17"/>
  <c r="G173" i="17"/>
  <c r="L180" i="17"/>
  <c r="J180" i="17"/>
  <c r="K180" i="17"/>
  <c r="I24" i="17"/>
  <c r="H24" i="17"/>
  <c r="H102" i="17"/>
  <c r="G102" i="17"/>
  <c r="M123" i="17"/>
  <c r="K123" i="17"/>
  <c r="L123" i="17"/>
  <c r="H18" i="17"/>
  <c r="M20" i="17"/>
  <c r="L20" i="17"/>
  <c r="G22" i="17"/>
  <c r="J24" i="17"/>
  <c r="H28" i="17"/>
  <c r="I30" i="17"/>
  <c r="K32" i="17"/>
  <c r="L34" i="17"/>
  <c r="M48" i="17"/>
  <c r="G59" i="17"/>
  <c r="I61" i="17"/>
  <c r="G63" i="17"/>
  <c r="H69" i="17"/>
  <c r="I75" i="17"/>
  <c r="J77" i="17"/>
  <c r="L79" i="17"/>
  <c r="M81" i="17"/>
  <c r="L97" i="17"/>
  <c r="K97" i="17"/>
  <c r="G99" i="17"/>
  <c r="J102" i="17"/>
  <c r="I106" i="17"/>
  <c r="K109" i="17"/>
  <c r="L111" i="17"/>
  <c r="G119" i="17"/>
  <c r="I121" i="17"/>
  <c r="H123" i="17"/>
  <c r="L139" i="17"/>
  <c r="J139" i="17"/>
  <c r="K139" i="17"/>
  <c r="K141" i="17"/>
  <c r="G150" i="17"/>
  <c r="L158" i="17"/>
  <c r="J158" i="17"/>
  <c r="K158" i="17"/>
  <c r="H173" i="17"/>
  <c r="G180" i="17"/>
  <c r="I18" i="17"/>
  <c r="H22" i="17"/>
  <c r="K24" i="17"/>
  <c r="I28" i="17"/>
  <c r="I51" i="17"/>
  <c r="H51" i="17"/>
  <c r="H59" i="17"/>
  <c r="J61" i="17"/>
  <c r="H63" i="17"/>
  <c r="I69" i="17"/>
  <c r="H99" i="17"/>
  <c r="K102" i="17"/>
  <c r="H119" i="17"/>
  <c r="J121" i="17"/>
  <c r="I123" i="17"/>
  <c r="L141" i="17"/>
  <c r="H150" i="17"/>
  <c r="M171" i="17"/>
  <c r="K171" i="17"/>
  <c r="L171" i="17"/>
  <c r="L173" i="17"/>
  <c r="H176" i="17"/>
  <c r="G176" i="17"/>
  <c r="H180" i="17"/>
  <c r="I4" i="17"/>
  <c r="H4" i="17"/>
  <c r="G10" i="17"/>
  <c r="J18" i="17"/>
  <c r="I22" i="17"/>
  <c r="L24" i="17"/>
  <c r="J28" i="17"/>
  <c r="E39" i="17"/>
  <c r="K49" i="17"/>
  <c r="J49" i="17"/>
  <c r="G51" i="17"/>
  <c r="G55" i="17"/>
  <c r="J59" i="17"/>
  <c r="K61" i="17"/>
  <c r="I63" i="17"/>
  <c r="L69" i="17"/>
  <c r="G91" i="17"/>
  <c r="K99" i="17"/>
  <c r="L102" i="17"/>
  <c r="G116" i="17"/>
  <c r="J119" i="17"/>
  <c r="K121" i="17"/>
  <c r="J123" i="17"/>
  <c r="M147" i="17"/>
  <c r="K147" i="17"/>
  <c r="L147" i="17"/>
  <c r="L150" i="17"/>
  <c r="H153" i="17"/>
  <c r="G153" i="17"/>
  <c r="G171" i="17"/>
  <c r="I176" i="17"/>
  <c r="I180" i="17"/>
  <c r="I183" i="17"/>
  <c r="H183" i="17"/>
  <c r="G4" i="17"/>
  <c r="G8" i="17"/>
  <c r="H10" i="17"/>
  <c r="K18" i="17"/>
  <c r="L22" i="17"/>
  <c r="M24" i="17"/>
  <c r="K28" i="17"/>
  <c r="H45" i="17"/>
  <c r="M47" i="17"/>
  <c r="L47" i="17"/>
  <c r="G49" i="17"/>
  <c r="J51" i="17"/>
  <c r="H55" i="17"/>
  <c r="K59" i="17"/>
  <c r="L61" i="17"/>
  <c r="J63" i="17"/>
  <c r="H80" i="17"/>
  <c r="G80" i="17"/>
  <c r="G84" i="17"/>
  <c r="H91" i="17"/>
  <c r="L99" i="17"/>
  <c r="M102" i="17"/>
  <c r="H116" i="17"/>
  <c r="K119" i="17"/>
  <c r="G131" i="17"/>
  <c r="G147" i="17"/>
  <c r="M150" i="17"/>
  <c r="I153" i="17"/>
  <c r="I166" i="17"/>
  <c r="H166" i="17"/>
  <c r="H171" i="17"/>
  <c r="J176" i="17"/>
  <c r="M180" i="17"/>
  <c r="G183" i="17"/>
  <c r="J4" i="17"/>
  <c r="H8" i="17"/>
  <c r="I10" i="17"/>
  <c r="L18" i="17"/>
  <c r="M22" i="17"/>
  <c r="L28" i="17"/>
  <c r="H33" i="17"/>
  <c r="G33" i="17"/>
  <c r="G37" i="17"/>
  <c r="I45" i="17"/>
  <c r="G47" i="17"/>
  <c r="H49" i="17"/>
  <c r="K51" i="17"/>
  <c r="I55" i="17"/>
  <c r="L59" i="17"/>
  <c r="M61" i="17"/>
  <c r="K63" i="17"/>
  <c r="J78" i="17"/>
  <c r="I78" i="17"/>
  <c r="I80" i="17"/>
  <c r="H84" i="17"/>
  <c r="I91" i="17"/>
  <c r="M99" i="17"/>
  <c r="I110" i="17"/>
  <c r="H110" i="17"/>
  <c r="G114" i="17"/>
  <c r="I116" i="17"/>
  <c r="L119" i="17"/>
  <c r="H131" i="17"/>
  <c r="I142" i="17"/>
  <c r="H142" i="17"/>
  <c r="H147" i="17"/>
  <c r="J153" i="17"/>
  <c r="G166" i="17"/>
  <c r="I171" i="17"/>
  <c r="J174" i="17"/>
  <c r="I174" i="17"/>
  <c r="K176" i="17"/>
  <c r="J183" i="17"/>
  <c r="K4" i="17"/>
  <c r="I8" i="17"/>
  <c r="J10" i="17"/>
  <c r="M18" i="17"/>
  <c r="J31" i="17"/>
  <c r="I31" i="17"/>
  <c r="I33" i="17"/>
  <c r="H37" i="17"/>
  <c r="J45" i="17"/>
  <c r="H47" i="17"/>
  <c r="I49" i="17"/>
  <c r="L51" i="17"/>
  <c r="J55" i="17"/>
  <c r="L57" i="17"/>
  <c r="M59" i="17"/>
  <c r="G72" i="17"/>
  <c r="L76" i="17"/>
  <c r="K76" i="17"/>
  <c r="G78" i="17"/>
  <c r="J80" i="17"/>
  <c r="I84" i="17"/>
  <c r="K91" i="17"/>
  <c r="L93" i="17"/>
  <c r="M97" i="17"/>
  <c r="K107" i="17"/>
  <c r="J107" i="17"/>
  <c r="G110" i="17"/>
  <c r="H114" i="17"/>
  <c r="J116" i="17"/>
  <c r="M119" i="17"/>
  <c r="G129" i="17"/>
  <c r="I131" i="17"/>
  <c r="L133" i="17"/>
  <c r="G142" i="17"/>
  <c r="I147" i="17"/>
  <c r="J151" i="17"/>
  <c r="I151" i="17"/>
  <c r="K153" i="17"/>
  <c r="J166" i="17"/>
  <c r="J171" i="17"/>
  <c r="G174" i="17"/>
  <c r="L176" i="17"/>
  <c r="K181" i="17"/>
  <c r="J181" i="17"/>
  <c r="K183" i="17"/>
  <c r="L4" i="17"/>
  <c r="J8" i="17"/>
  <c r="L10" i="17"/>
  <c r="M16" i="17"/>
  <c r="G25" i="17"/>
  <c r="L29" i="17"/>
  <c r="K29" i="17"/>
  <c r="G31" i="17"/>
  <c r="J33" i="17"/>
  <c r="I37" i="17"/>
  <c r="K45" i="17"/>
  <c r="I47" i="17"/>
  <c r="L49" i="17"/>
  <c r="M51" i="17"/>
  <c r="K55" i="17"/>
  <c r="M57" i="17"/>
  <c r="G70" i="17"/>
  <c r="I72" i="17"/>
  <c r="G76" i="17"/>
  <c r="H78" i="17"/>
  <c r="K80" i="17"/>
  <c r="J84" i="17"/>
  <c r="L91" i="17"/>
  <c r="M93" i="17"/>
  <c r="H103" i="17"/>
  <c r="M105" i="17"/>
  <c r="L105" i="17"/>
  <c r="G107" i="17"/>
  <c r="J110" i="17"/>
  <c r="I114" i="17"/>
  <c r="L116" i="17"/>
  <c r="H129" i="17"/>
  <c r="K131" i="17"/>
  <c r="M133" i="17"/>
  <c r="J142" i="17"/>
  <c r="J147" i="17"/>
  <c r="G151" i="17"/>
  <c r="L153" i="17"/>
  <c r="K159" i="17"/>
  <c r="J159" i="17"/>
  <c r="K166" i="17"/>
  <c r="H174" i="17"/>
  <c r="M176" i="17"/>
  <c r="G181" i="17"/>
  <c r="L183" i="17"/>
  <c r="M4" i="17"/>
  <c r="K8" i="17"/>
  <c r="M10" i="17"/>
  <c r="G23" i="17"/>
  <c r="I25" i="17"/>
  <c r="G29" i="17"/>
  <c r="H31" i="17"/>
  <c r="K33" i="17"/>
  <c r="J37" i="17"/>
  <c r="L45" i="17"/>
  <c r="J47" i="17"/>
  <c r="M49" i="17"/>
  <c r="L55" i="17"/>
  <c r="H60" i="17"/>
  <c r="G60" i="17"/>
  <c r="G68" i="17"/>
  <c r="H70" i="17"/>
  <c r="J72" i="17"/>
  <c r="H76" i="17"/>
  <c r="K78" i="17"/>
  <c r="L80" i="17"/>
  <c r="K84" i="17"/>
  <c r="M91" i="17"/>
  <c r="G100" i="17"/>
  <c r="I103" i="17"/>
  <c r="G105" i="17"/>
  <c r="H107" i="17"/>
  <c r="K110" i="17"/>
  <c r="J114" i="17"/>
  <c r="M116" i="17"/>
  <c r="I129" i="17"/>
  <c r="L131" i="17"/>
  <c r="G140" i="17"/>
  <c r="K142" i="17"/>
  <c r="H151" i="17"/>
  <c r="M153" i="17"/>
  <c r="G159" i="17"/>
  <c r="L166" i="17"/>
  <c r="L172" i="17"/>
  <c r="K172" i="17"/>
  <c r="K174" i="17"/>
  <c r="H181" i="17"/>
  <c r="M183" i="17"/>
  <c r="K69" i="17"/>
  <c r="J69" i="17"/>
  <c r="M121" i="17"/>
  <c r="G121" i="17"/>
  <c r="J141" i="17"/>
  <c r="H141" i="17"/>
  <c r="I141" i="17"/>
  <c r="K173" i="17"/>
  <c r="I173" i="17"/>
  <c r="J173" i="17"/>
  <c r="L8" i="17"/>
  <c r="H17" i="17"/>
  <c r="G17" i="17"/>
  <c r="J25" i="17"/>
  <c r="K31" i="17"/>
  <c r="L33" i="17"/>
  <c r="K37" i="17"/>
  <c r="M45" i="17"/>
  <c r="K47" i="17"/>
  <c r="J58" i="17"/>
  <c r="I58" i="17"/>
  <c r="I70" i="17"/>
  <c r="K72" i="17"/>
  <c r="I76" i="17"/>
  <c r="L78" i="17"/>
  <c r="M80" i="17"/>
  <c r="M84" i="17"/>
  <c r="J103" i="17"/>
  <c r="I107" i="17"/>
  <c r="L110" i="17"/>
  <c r="K114" i="17"/>
  <c r="J129" i="17"/>
  <c r="M131" i="17"/>
  <c r="L142" i="17"/>
  <c r="L148" i="17"/>
  <c r="K148" i="17"/>
  <c r="K151" i="17"/>
  <c r="M166" i="17"/>
  <c r="L174" i="17"/>
  <c r="M179" i="17"/>
  <c r="L179" i="17"/>
  <c r="I181" i="17"/>
  <c r="J15" i="17"/>
  <c r="I15" i="17"/>
  <c r="L56" i="17"/>
  <c r="K56" i="17"/>
  <c r="I92" i="17"/>
  <c r="H92" i="17"/>
  <c r="J118" i="17"/>
  <c r="H118" i="17"/>
  <c r="I118" i="17"/>
  <c r="M157" i="17"/>
  <c r="L157" i="17"/>
  <c r="G5" i="17"/>
  <c r="L9" i="17"/>
  <c r="K9" i="17"/>
  <c r="G15" i="17"/>
  <c r="G50" i="17"/>
  <c r="G56" i="17"/>
  <c r="K90" i="17"/>
  <c r="J90" i="17"/>
  <c r="G92" i="17"/>
  <c r="G118" i="17"/>
  <c r="I132" i="17"/>
  <c r="G132" i="17"/>
  <c r="H132" i="17"/>
  <c r="G157" i="17"/>
  <c r="I5" i="17"/>
  <c r="G9" i="17"/>
  <c r="H15" i="17"/>
  <c r="K38" i="17"/>
  <c r="J38" i="17"/>
  <c r="H44" i="17"/>
  <c r="G44" i="17"/>
  <c r="G48" i="17"/>
  <c r="H50" i="17"/>
  <c r="H56" i="17"/>
  <c r="M83" i="17"/>
  <c r="L83" i="17"/>
  <c r="G90" i="17"/>
  <c r="J92" i="17"/>
  <c r="L115" i="17"/>
  <c r="J115" i="17"/>
  <c r="K115" i="17"/>
  <c r="K118" i="17"/>
  <c r="J132" i="17"/>
  <c r="H157" i="17"/>
  <c r="I175" i="17"/>
  <c r="G175" i="17"/>
  <c r="H175" i="17"/>
  <c r="J5" i="17"/>
  <c r="H9" i="17"/>
  <c r="K15" i="17"/>
  <c r="H34" i="17"/>
  <c r="M36" i="17"/>
  <c r="L36" i="17"/>
  <c r="G38" i="17"/>
  <c r="I44" i="17"/>
  <c r="H48" i="17"/>
  <c r="I50" i="17"/>
  <c r="I56" i="17"/>
  <c r="G79" i="17"/>
  <c r="I81" i="17"/>
  <c r="G83" i="17"/>
  <c r="H90" i="17"/>
  <c r="K92" i="17"/>
  <c r="G111" i="17"/>
  <c r="G115" i="17"/>
  <c r="L118" i="17"/>
  <c r="K130" i="17"/>
  <c r="I130" i="17"/>
  <c r="J130" i="17"/>
  <c r="K132" i="17"/>
  <c r="I152" i="17"/>
  <c r="G152" i="17"/>
  <c r="H152" i="17"/>
  <c r="I157" i="17"/>
  <c r="J175" i="17"/>
  <c r="J182" i="17"/>
  <c r="H182" i="17"/>
  <c r="I182" i="17"/>
  <c r="K5" i="17"/>
  <c r="I9" i="17"/>
  <c r="L15" i="17"/>
  <c r="G32" i="17"/>
  <c r="I34" i="17"/>
  <c r="G36" i="17"/>
  <c r="H38" i="17"/>
  <c r="J44" i="17"/>
  <c r="I48" i="17"/>
  <c r="K50" i="17"/>
  <c r="J56" i="17"/>
  <c r="I71" i="17"/>
  <c r="H71" i="17"/>
  <c r="G77" i="17"/>
  <c r="H79" i="17"/>
  <c r="J81" i="17"/>
  <c r="H83" i="17"/>
  <c r="I90" i="17"/>
  <c r="L92" i="17"/>
  <c r="G109" i="17"/>
  <c r="I111" i="17"/>
  <c r="H115" i="17"/>
  <c r="M118" i="17"/>
  <c r="G130" i="17"/>
  <c r="L132" i="17"/>
  <c r="J152" i="17"/>
  <c r="J157" i="17"/>
  <c r="J165" i="17"/>
  <c r="H165" i="17"/>
  <c r="I165" i="17"/>
  <c r="K175" i="17"/>
  <c r="G182" i="17"/>
  <c r="G145" i="17"/>
  <c r="G168" i="17"/>
  <c r="G185" i="17"/>
  <c r="G120" i="17"/>
  <c r="G144" i="17"/>
  <c r="G167" i="17"/>
  <c r="G184" i="17"/>
  <c r="G173" i="18"/>
  <c r="H173" i="18"/>
  <c r="I173" i="18"/>
  <c r="J173" i="18"/>
  <c r="I181" i="18"/>
  <c r="I183" i="18"/>
  <c r="K173" i="18"/>
  <c r="G181" i="18"/>
  <c r="J183" i="18"/>
  <c r="L170" i="18"/>
  <c r="J172" i="18"/>
  <c r="J150" i="18"/>
  <c r="M132" i="18"/>
  <c r="G132" i="18"/>
  <c r="M130" i="18"/>
  <c r="H132" i="18"/>
  <c r="G130" i="18"/>
  <c r="K130" i="18"/>
  <c r="J133" i="18"/>
  <c r="M120" i="18"/>
  <c r="M118" i="18"/>
  <c r="G120" i="18"/>
  <c r="G118" i="18"/>
  <c r="H118" i="18"/>
  <c r="I119" i="18"/>
  <c r="G119" i="18"/>
  <c r="H119" i="18"/>
  <c r="J119" i="18"/>
  <c r="I93" i="18"/>
  <c r="J93" i="18"/>
  <c r="K93" i="18"/>
  <c r="H91" i="18"/>
  <c r="L93" i="18"/>
  <c r="I91" i="18"/>
  <c r="J91" i="18"/>
  <c r="K91" i="18"/>
  <c r="M92" i="18"/>
  <c r="G92" i="18"/>
  <c r="I69" i="18"/>
  <c r="J69" i="18"/>
  <c r="K69" i="18"/>
  <c r="L69" i="18"/>
  <c r="H70" i="18"/>
  <c r="I70" i="18"/>
  <c r="J70" i="18"/>
  <c r="H69" i="18"/>
  <c r="M69" i="18"/>
  <c r="I48" i="18"/>
  <c r="H48" i="18"/>
  <c r="J50" i="18"/>
  <c r="J48" i="18"/>
  <c r="K50" i="18"/>
  <c r="K48" i="18"/>
  <c r="L48" i="18"/>
  <c r="H49" i="18"/>
  <c r="I49" i="18"/>
  <c r="G25" i="18"/>
  <c r="H25" i="18"/>
  <c r="I25" i="18"/>
  <c r="J25" i="18"/>
  <c r="L25" i="18"/>
  <c r="I24" i="18"/>
  <c r="J24" i="18"/>
  <c r="G233" i="18"/>
  <c r="G225" i="18"/>
  <c r="G212" i="18"/>
  <c r="M6" i="18"/>
  <c r="I20" i="18"/>
  <c r="H20" i="18"/>
  <c r="M60" i="18"/>
  <c r="L60" i="18"/>
  <c r="K60" i="18"/>
  <c r="J60" i="18"/>
  <c r="I60" i="18"/>
  <c r="J27" i="18"/>
  <c r="I27" i="18"/>
  <c r="K34" i="18"/>
  <c r="J34" i="18"/>
  <c r="L104" i="18"/>
  <c r="K104" i="18"/>
  <c r="J104" i="18"/>
  <c r="I104" i="18"/>
  <c r="H104" i="18"/>
  <c r="G104" i="18"/>
  <c r="M168" i="18"/>
  <c r="L168" i="18"/>
  <c r="K168" i="18"/>
  <c r="J168" i="18"/>
  <c r="M178" i="18"/>
  <c r="L178" i="18"/>
  <c r="K178" i="18"/>
  <c r="J178" i="18"/>
  <c r="I178" i="18"/>
  <c r="L208" i="18"/>
  <c r="K208" i="18"/>
  <c r="J208" i="18"/>
  <c r="I208" i="18"/>
  <c r="L231" i="18"/>
  <c r="K231" i="18"/>
  <c r="J231" i="18"/>
  <c r="I231" i="18"/>
  <c r="G27" i="18"/>
  <c r="G34" i="18"/>
  <c r="G39" i="18"/>
  <c r="M39" i="18"/>
  <c r="L39" i="18"/>
  <c r="M56" i="18"/>
  <c r="H56" i="18"/>
  <c r="G56" i="18"/>
  <c r="M76" i="18"/>
  <c r="J76" i="18"/>
  <c r="I76" i="18"/>
  <c r="H76" i="18"/>
  <c r="G76" i="18"/>
  <c r="M81" i="18"/>
  <c r="L81" i="18"/>
  <c r="K81" i="18"/>
  <c r="J81" i="18"/>
  <c r="M104" i="18"/>
  <c r="G168" i="18"/>
  <c r="G178" i="18"/>
  <c r="G208" i="18"/>
  <c r="G231" i="18"/>
  <c r="H27" i="18"/>
  <c r="H34" i="18"/>
  <c r="M53" i="18"/>
  <c r="L53" i="18"/>
  <c r="K53" i="18"/>
  <c r="J53" i="18"/>
  <c r="I53" i="18"/>
  <c r="H168" i="18"/>
  <c r="H178" i="18"/>
  <c r="M193" i="18"/>
  <c r="L193" i="18"/>
  <c r="K193" i="18"/>
  <c r="J193" i="18"/>
  <c r="H208" i="18"/>
  <c r="L221" i="18"/>
  <c r="K221" i="18"/>
  <c r="J221" i="18"/>
  <c r="I221" i="18"/>
  <c r="H231" i="18"/>
  <c r="L237" i="18"/>
  <c r="K237" i="18"/>
  <c r="J237" i="18"/>
  <c r="I237" i="18"/>
  <c r="H7" i="18"/>
  <c r="K18" i="18"/>
  <c r="J18" i="18"/>
  <c r="K27" i="18"/>
  <c r="I34" i="18"/>
  <c r="H39" i="18"/>
  <c r="G53" i="18"/>
  <c r="J56" i="18"/>
  <c r="K61" i="18"/>
  <c r="J61" i="18"/>
  <c r="L76" i="18"/>
  <c r="H81" i="18"/>
  <c r="L105" i="18"/>
  <c r="K105" i="18"/>
  <c r="J105" i="18"/>
  <c r="I105" i="18"/>
  <c r="H105" i="18"/>
  <c r="M147" i="18"/>
  <c r="L147" i="18"/>
  <c r="K147" i="18"/>
  <c r="J147" i="18"/>
  <c r="I147" i="18"/>
  <c r="H147" i="18"/>
  <c r="M158" i="18"/>
  <c r="L158" i="18"/>
  <c r="K158" i="18"/>
  <c r="J158" i="18"/>
  <c r="I158" i="18"/>
  <c r="H158" i="18"/>
  <c r="G158" i="18"/>
  <c r="I168" i="18"/>
  <c r="H193" i="18"/>
  <c r="G221" i="18"/>
  <c r="G237" i="18"/>
  <c r="J7" i="18"/>
  <c r="G18" i="18"/>
  <c r="L27" i="18"/>
  <c r="L34" i="18"/>
  <c r="I39" i="18"/>
  <c r="L46" i="18"/>
  <c r="K46" i="18"/>
  <c r="J46" i="18"/>
  <c r="I46" i="18"/>
  <c r="H46" i="18"/>
  <c r="M51" i="18"/>
  <c r="L51" i="18"/>
  <c r="K51" i="18"/>
  <c r="H53" i="18"/>
  <c r="K56" i="18"/>
  <c r="G61" i="18"/>
  <c r="I81" i="18"/>
  <c r="M95" i="18"/>
  <c r="L95" i="18"/>
  <c r="K95" i="18"/>
  <c r="J95" i="18"/>
  <c r="I95" i="18"/>
  <c r="M121" i="18"/>
  <c r="L121" i="18"/>
  <c r="K121" i="18"/>
  <c r="J121" i="18"/>
  <c r="G147" i="18"/>
  <c r="I193" i="18"/>
  <c r="L204" i="18"/>
  <c r="K204" i="18"/>
  <c r="J204" i="18"/>
  <c r="I204" i="18"/>
  <c r="H221" i="18"/>
  <c r="L227" i="18"/>
  <c r="K227" i="18"/>
  <c r="J227" i="18"/>
  <c r="I227" i="18"/>
  <c r="H237" i="18"/>
  <c r="L243" i="18"/>
  <c r="K243" i="18"/>
  <c r="J243" i="18"/>
  <c r="I243" i="18"/>
  <c r="L5" i="18"/>
  <c r="K7" i="18"/>
  <c r="H18" i="18"/>
  <c r="M27" i="18"/>
  <c r="M34" i="18"/>
  <c r="J39" i="18"/>
  <c r="G46" i="18"/>
  <c r="G51" i="18"/>
  <c r="L56" i="18"/>
  <c r="H61" i="18"/>
  <c r="M73" i="18"/>
  <c r="L73" i="18"/>
  <c r="K73" i="18"/>
  <c r="J73" i="18"/>
  <c r="I73" i="18"/>
  <c r="H73" i="18"/>
  <c r="G95" i="18"/>
  <c r="M105" i="18"/>
  <c r="M115" i="18"/>
  <c r="K115" i="18"/>
  <c r="J115" i="18"/>
  <c r="I115" i="18"/>
  <c r="H115" i="18"/>
  <c r="G115" i="18"/>
  <c r="G121" i="18"/>
  <c r="M135" i="18"/>
  <c r="L135" i="18"/>
  <c r="K135" i="18"/>
  <c r="J135" i="18"/>
  <c r="I135" i="18"/>
  <c r="M185" i="18"/>
  <c r="L185" i="18"/>
  <c r="K185" i="18"/>
  <c r="J185" i="18"/>
  <c r="G204" i="18"/>
  <c r="G227" i="18"/>
  <c r="G243" i="18"/>
  <c r="L7" i="18"/>
  <c r="I18" i="18"/>
  <c r="H23" i="18"/>
  <c r="G23" i="18"/>
  <c r="M23" i="18"/>
  <c r="K39" i="18"/>
  <c r="M46" i="18"/>
  <c r="H51" i="18"/>
  <c r="J54" i="18"/>
  <c r="I54" i="18"/>
  <c r="I61" i="18"/>
  <c r="G73" i="18"/>
  <c r="L82" i="18"/>
  <c r="K82" i="18"/>
  <c r="J82" i="18"/>
  <c r="I82" i="18"/>
  <c r="H82" i="18"/>
  <c r="G82" i="18"/>
  <c r="H95" i="18"/>
  <c r="L115" i="18"/>
  <c r="H121" i="18"/>
  <c r="G135" i="18"/>
  <c r="G185" i="18"/>
  <c r="H204" i="18"/>
  <c r="L212" i="18"/>
  <c r="K212" i="18"/>
  <c r="J212" i="18"/>
  <c r="I212" i="18"/>
  <c r="H227" i="18"/>
  <c r="L233" i="18"/>
  <c r="K233" i="18"/>
  <c r="J233" i="18"/>
  <c r="I233" i="18"/>
  <c r="H243" i="18"/>
  <c r="M7" i="18"/>
  <c r="L18" i="18"/>
  <c r="K28" i="18"/>
  <c r="J28" i="18"/>
  <c r="H28" i="18"/>
  <c r="G28" i="18"/>
  <c r="L35" i="18"/>
  <c r="K35" i="18"/>
  <c r="J35" i="18"/>
  <c r="I35" i="18"/>
  <c r="H35" i="18"/>
  <c r="I51" i="18"/>
  <c r="L61" i="18"/>
  <c r="I121" i="18"/>
  <c r="M44" i="18"/>
  <c r="L44" i="18"/>
  <c r="K44" i="18"/>
  <c r="J44" i="18"/>
  <c r="I47" i="18"/>
  <c r="H47" i="18"/>
  <c r="L74" i="18"/>
  <c r="K74" i="18"/>
  <c r="J74" i="18"/>
  <c r="I74" i="18"/>
  <c r="M171" i="18"/>
  <c r="L171" i="18"/>
  <c r="K171" i="18"/>
  <c r="J171" i="18"/>
  <c r="I171" i="18"/>
  <c r="H171" i="18"/>
  <c r="M180" i="18"/>
  <c r="L180" i="18"/>
  <c r="K180" i="18"/>
  <c r="J180" i="18"/>
  <c r="I180" i="18"/>
  <c r="H180" i="18"/>
  <c r="G180" i="18"/>
  <c r="M195" i="18"/>
  <c r="L195" i="18"/>
  <c r="K195" i="18"/>
  <c r="J195" i="18"/>
  <c r="L223" i="18"/>
  <c r="K223" i="18"/>
  <c r="J223" i="18"/>
  <c r="I223" i="18"/>
  <c r="L239" i="18"/>
  <c r="K239" i="18"/>
  <c r="J239" i="18"/>
  <c r="I239" i="18"/>
  <c r="G6" i="18"/>
  <c r="K8" i="18"/>
  <c r="J8" i="18"/>
  <c r="H8" i="18"/>
  <c r="G8" i="18"/>
  <c r="G44" i="18"/>
  <c r="G47" i="18"/>
  <c r="G74" i="18"/>
  <c r="K83" i="18"/>
  <c r="J83" i="18"/>
  <c r="I83" i="18"/>
  <c r="H83" i="18"/>
  <c r="G171" i="18"/>
  <c r="H195" i="18"/>
  <c r="G223" i="18"/>
  <c r="G239" i="18"/>
  <c r="H6" i="18"/>
  <c r="L19" i="18"/>
  <c r="K19" i="18"/>
  <c r="I19" i="18"/>
  <c r="H19" i="18"/>
  <c r="H44" i="18"/>
  <c r="J47" i="18"/>
  <c r="L62" i="18"/>
  <c r="K62" i="18"/>
  <c r="J62" i="18"/>
  <c r="I62" i="18"/>
  <c r="H62" i="18"/>
  <c r="G62" i="18"/>
  <c r="H74" i="18"/>
  <c r="I195" i="18"/>
  <c r="L206" i="18"/>
  <c r="K206" i="18"/>
  <c r="J206" i="18"/>
  <c r="I206" i="18"/>
  <c r="H223" i="18"/>
  <c r="L229" i="18"/>
  <c r="K229" i="18"/>
  <c r="J229" i="18"/>
  <c r="I229" i="18"/>
  <c r="H239" i="18"/>
  <c r="L245" i="18"/>
  <c r="K245" i="18"/>
  <c r="J245" i="18"/>
  <c r="I245" i="18"/>
  <c r="I6" i="18"/>
  <c r="L8" i="18"/>
  <c r="G19" i="18"/>
  <c r="M26" i="18"/>
  <c r="L26" i="18"/>
  <c r="J26" i="18"/>
  <c r="I26" i="18"/>
  <c r="M33" i="18"/>
  <c r="L33" i="18"/>
  <c r="K33" i="18"/>
  <c r="J33" i="18"/>
  <c r="I36" i="18"/>
  <c r="H36" i="18"/>
  <c r="I44" i="18"/>
  <c r="K47" i="18"/>
  <c r="M62" i="18"/>
  <c r="M74" i="18"/>
  <c r="L83" i="18"/>
  <c r="M103" i="18"/>
  <c r="L103" i="18"/>
  <c r="K103" i="18"/>
  <c r="J103" i="18"/>
  <c r="M145" i="18"/>
  <c r="L145" i="18"/>
  <c r="K145" i="18"/>
  <c r="J145" i="18"/>
  <c r="M156" i="18"/>
  <c r="L156" i="18"/>
  <c r="K156" i="18"/>
  <c r="J156" i="18"/>
  <c r="I156" i="18"/>
  <c r="G206" i="18"/>
  <c r="G229" i="18"/>
  <c r="G245" i="18"/>
  <c r="J6" i="18"/>
  <c r="M8" i="18"/>
  <c r="J19" i="18"/>
  <c r="L24" i="18"/>
  <c r="K24" i="18"/>
  <c r="G26" i="18"/>
  <c r="H29" i="18"/>
  <c r="G29" i="18"/>
  <c r="G33" i="18"/>
  <c r="G36" i="18"/>
  <c r="L47" i="18"/>
  <c r="M83" i="18"/>
  <c r="M97" i="18"/>
  <c r="K97" i="18"/>
  <c r="J97" i="18"/>
  <c r="I97" i="18"/>
  <c r="H97" i="18"/>
  <c r="G97" i="18"/>
  <c r="G103" i="18"/>
  <c r="M123" i="18"/>
  <c r="L123" i="18"/>
  <c r="K123" i="18"/>
  <c r="J123" i="18"/>
  <c r="I123" i="18"/>
  <c r="H123" i="18"/>
  <c r="G145" i="18"/>
  <c r="G156" i="18"/>
  <c r="M191" i="18"/>
  <c r="L191" i="18"/>
  <c r="K191" i="18"/>
  <c r="J191" i="18"/>
  <c r="H206" i="18"/>
  <c r="L214" i="18"/>
  <c r="K214" i="18"/>
  <c r="J214" i="18"/>
  <c r="I214" i="18"/>
  <c r="H229" i="18"/>
  <c r="L235" i="18"/>
  <c r="K235" i="18"/>
  <c r="J235" i="18"/>
  <c r="I235" i="18"/>
  <c r="H245" i="18"/>
  <c r="K6" i="18"/>
  <c r="M17" i="18"/>
  <c r="K17" i="18"/>
  <c r="J17" i="18"/>
  <c r="M19" i="18"/>
  <c r="G24" i="18"/>
  <c r="H26" i="18"/>
  <c r="I29" i="18"/>
  <c r="H33" i="18"/>
  <c r="J36" i="18"/>
  <c r="K45" i="18"/>
  <c r="J45" i="18"/>
  <c r="M47" i="18"/>
  <c r="J63" i="18"/>
  <c r="I63" i="18"/>
  <c r="H63" i="18"/>
  <c r="L97" i="18"/>
  <c r="H103" i="18"/>
  <c r="M113" i="18"/>
  <c r="L113" i="18"/>
  <c r="K113" i="18"/>
  <c r="J113" i="18"/>
  <c r="I113" i="18"/>
  <c r="G123" i="18"/>
  <c r="M139" i="18"/>
  <c r="L139" i="18"/>
  <c r="K139" i="18"/>
  <c r="J139" i="18"/>
  <c r="I139" i="18"/>
  <c r="H139" i="18"/>
  <c r="G139" i="18"/>
  <c r="H145" i="18"/>
  <c r="H156" i="18"/>
  <c r="H191" i="18"/>
  <c r="G214" i="18"/>
  <c r="G235" i="18"/>
  <c r="M15" i="18"/>
  <c r="L15" i="18"/>
  <c r="G17" i="18"/>
  <c r="H24" i="18"/>
  <c r="K26" i="18"/>
  <c r="J29" i="18"/>
  <c r="I33" i="18"/>
  <c r="K36" i="18"/>
  <c r="G45" i="18"/>
  <c r="G63" i="18"/>
  <c r="I103" i="18"/>
  <c r="G113" i="18"/>
  <c r="I145" i="18"/>
  <c r="I191" i="18"/>
  <c r="M197" i="18"/>
  <c r="L197" i="18"/>
  <c r="K197" i="18"/>
  <c r="J197" i="18"/>
  <c r="H214" i="18"/>
  <c r="L225" i="18"/>
  <c r="K225" i="18"/>
  <c r="J225" i="18"/>
  <c r="I225" i="18"/>
  <c r="H235" i="18"/>
  <c r="L241" i="18"/>
  <c r="K241" i="18"/>
  <c r="J241" i="18"/>
  <c r="I241" i="18"/>
  <c r="M50" i="18"/>
  <c r="M70" i="18"/>
  <c r="M91" i="18"/>
  <c r="M109" i="18"/>
  <c r="M131" i="18"/>
  <c r="M151" i="18"/>
  <c r="M174" i="18"/>
  <c r="J71" i="18"/>
  <c r="I80" i="18"/>
  <c r="J92" i="18"/>
  <c r="H94" i="18"/>
  <c r="I102" i="18"/>
  <c r="J110" i="18"/>
  <c r="H112" i="18"/>
  <c r="I120" i="18"/>
  <c r="G122" i="18"/>
  <c r="J132" i="18"/>
  <c r="H134" i="18"/>
  <c r="I144" i="18"/>
  <c r="G146" i="18"/>
  <c r="J152" i="18"/>
  <c r="H155" i="18"/>
  <c r="I167" i="18"/>
  <c r="G170" i="18"/>
  <c r="J175" i="18"/>
  <c r="H177" i="18"/>
  <c r="I184" i="18"/>
  <c r="H190" i="18"/>
  <c r="H192" i="18"/>
  <c r="H194" i="18"/>
  <c r="H196" i="18"/>
  <c r="H198" i="18"/>
  <c r="G205" i="18"/>
  <c r="G207" i="18"/>
  <c r="G210" i="18"/>
  <c r="G213" i="18"/>
  <c r="G215" i="18"/>
  <c r="G222" i="18"/>
  <c r="G224" i="18"/>
  <c r="G226" i="18"/>
  <c r="G228" i="18"/>
  <c r="G230" i="18"/>
  <c r="G232" i="18"/>
  <c r="G234" i="18"/>
  <c r="G236" i="18"/>
  <c r="G238" i="18"/>
  <c r="G240" i="18"/>
  <c r="G242" i="18"/>
  <c r="G244" i="18"/>
  <c r="G246" i="18"/>
  <c r="L31" i="18"/>
  <c r="G55" i="18"/>
  <c r="L58" i="18"/>
  <c r="K71" i="18"/>
  <c r="G75" i="18"/>
  <c r="L78" i="18"/>
  <c r="J80" i="18"/>
  <c r="K92" i="18"/>
  <c r="I94" i="18"/>
  <c r="G96" i="18"/>
  <c r="L99" i="18"/>
  <c r="J102" i="18"/>
  <c r="K110" i="18"/>
  <c r="I112" i="18"/>
  <c r="G114" i="18"/>
  <c r="L118" i="18"/>
  <c r="J120" i="18"/>
  <c r="H122" i="18"/>
  <c r="K132" i="18"/>
  <c r="I134" i="18"/>
  <c r="G138" i="18"/>
  <c r="L141" i="18"/>
  <c r="J144" i="18"/>
  <c r="H146" i="18"/>
  <c r="K152" i="18"/>
  <c r="I155" i="18"/>
  <c r="G157" i="18"/>
  <c r="L165" i="18"/>
  <c r="J167" i="18"/>
  <c r="H170" i="18"/>
  <c r="K175" i="18"/>
  <c r="I177" i="18"/>
  <c r="G179" i="18"/>
  <c r="L182" i="18"/>
  <c r="J184" i="18"/>
  <c r="I190" i="18"/>
  <c r="I192" i="18"/>
  <c r="I194" i="18"/>
  <c r="I196" i="18"/>
  <c r="I198" i="18"/>
  <c r="H205" i="18"/>
  <c r="H207" i="18"/>
  <c r="H210" i="18"/>
  <c r="H213" i="18"/>
  <c r="H215" i="18"/>
  <c r="H222" i="18"/>
  <c r="H224" i="18"/>
  <c r="H226" i="18"/>
  <c r="H228" i="18"/>
  <c r="H230" i="18"/>
  <c r="H232" i="18"/>
  <c r="H234" i="18"/>
  <c r="H236" i="18"/>
  <c r="H238" i="18"/>
  <c r="H240" i="18"/>
  <c r="H242" i="18"/>
  <c r="H244" i="18"/>
  <c r="H246" i="18"/>
  <c r="G21" i="18"/>
  <c r="G37" i="18"/>
  <c r="G48" i="18"/>
  <c r="H55" i="18"/>
  <c r="G68" i="18"/>
  <c r="L71" i="18"/>
  <c r="H75" i="18"/>
  <c r="K80" i="18"/>
  <c r="G84" i="18"/>
  <c r="L92" i="18"/>
  <c r="J94" i="18"/>
  <c r="H96" i="18"/>
  <c r="K102" i="18"/>
  <c r="G106" i="18"/>
  <c r="L110" i="18"/>
  <c r="J112" i="18"/>
  <c r="H114" i="18"/>
  <c r="K120" i="18"/>
  <c r="I122" i="18"/>
  <c r="G129" i="18"/>
  <c r="L132" i="18"/>
  <c r="J134" i="18"/>
  <c r="H138" i="18"/>
  <c r="K144" i="18"/>
  <c r="I146" i="18"/>
  <c r="G148" i="18"/>
  <c r="L152" i="18"/>
  <c r="J155" i="18"/>
  <c r="H157" i="18"/>
  <c r="K167" i="18"/>
  <c r="I170" i="18"/>
  <c r="G172" i="18"/>
  <c r="L175" i="18"/>
  <c r="J177" i="18"/>
  <c r="H179" i="18"/>
  <c r="K184" i="18"/>
  <c r="J190" i="18"/>
  <c r="J192" i="18"/>
  <c r="J194" i="18"/>
  <c r="J196" i="18"/>
  <c r="J198" i="18"/>
  <c r="I205" i="18"/>
  <c r="I207" i="18"/>
  <c r="I210" i="18"/>
  <c r="I213" i="18"/>
  <c r="I215" i="18"/>
  <c r="I222" i="18"/>
  <c r="I224" i="18"/>
  <c r="I226" i="18"/>
  <c r="I228" i="18"/>
  <c r="I230" i="18"/>
  <c r="I232" i="18"/>
  <c r="I234" i="18"/>
  <c r="I236" i="18"/>
  <c r="I238" i="18"/>
  <c r="I240" i="18"/>
  <c r="I242" i="18"/>
  <c r="I244" i="18"/>
  <c r="I246" i="18"/>
  <c r="I55" i="18"/>
  <c r="I75" i="18"/>
  <c r="L80" i="18"/>
  <c r="K94" i="18"/>
  <c r="I96" i="18"/>
  <c r="L102" i="18"/>
  <c r="K112" i="18"/>
  <c r="I114" i="18"/>
  <c r="L120" i="18"/>
  <c r="J122" i="18"/>
  <c r="K134" i="18"/>
  <c r="I138" i="18"/>
  <c r="L144" i="18"/>
  <c r="J146" i="18"/>
  <c r="K155" i="18"/>
  <c r="I157" i="18"/>
  <c r="L167" i="18"/>
  <c r="J170" i="18"/>
  <c r="K177" i="18"/>
  <c r="I179" i="18"/>
  <c r="L184" i="18"/>
  <c r="K190" i="18"/>
  <c r="K192" i="18"/>
  <c r="K194" i="18"/>
  <c r="K196" i="18"/>
  <c r="K198" i="18"/>
  <c r="J205" i="18"/>
  <c r="J207" i="18"/>
  <c r="J210" i="18"/>
  <c r="J213" i="18"/>
  <c r="J215" i="18"/>
  <c r="J222" i="18"/>
  <c r="J224" i="18"/>
  <c r="J226" i="18"/>
  <c r="J228" i="18"/>
  <c r="J230" i="18"/>
  <c r="J232" i="18"/>
  <c r="J234" i="18"/>
  <c r="J236" i="18"/>
  <c r="J238" i="18"/>
  <c r="J240" i="18"/>
  <c r="J242" i="18"/>
  <c r="J244" i="18"/>
  <c r="J246" i="18"/>
  <c r="G50" i="18"/>
  <c r="J55" i="18"/>
  <c r="G70" i="18"/>
  <c r="J75" i="18"/>
  <c r="G91" i="18"/>
  <c r="L94" i="18"/>
  <c r="J96" i="18"/>
  <c r="G109" i="18"/>
  <c r="L112" i="18"/>
  <c r="J114" i="18"/>
  <c r="K122" i="18"/>
  <c r="G131" i="18"/>
  <c r="L134" i="18"/>
  <c r="J138" i="18"/>
  <c r="K146" i="18"/>
  <c r="I148" i="18"/>
  <c r="G151" i="18"/>
  <c r="L155" i="18"/>
  <c r="J157" i="18"/>
  <c r="K170" i="18"/>
  <c r="I172" i="18"/>
  <c r="G174" i="18"/>
  <c r="L177" i="18"/>
  <c r="J179" i="18"/>
  <c r="H181" i="18"/>
  <c r="L190" i="18"/>
  <c r="L192" i="18"/>
  <c r="L194" i="18"/>
  <c r="L196" i="18"/>
  <c r="L198" i="18"/>
  <c r="K205" i="18"/>
  <c r="K207" i="18"/>
  <c r="K210" i="18"/>
  <c r="K213" i="18"/>
  <c r="K215" i="18"/>
  <c r="K222" i="18"/>
  <c r="K224" i="18"/>
  <c r="K226" i="18"/>
  <c r="K228" i="18"/>
  <c r="K230" i="18"/>
  <c r="K232" i="18"/>
  <c r="K234" i="18"/>
  <c r="K236" i="18"/>
  <c r="K238" i="18"/>
  <c r="K240" i="18"/>
  <c r="K242" i="18"/>
  <c r="K244" i="18"/>
  <c r="K246" i="18"/>
  <c r="H234" i="23"/>
  <c r="L226" i="23"/>
  <c r="G226" i="23"/>
  <c r="L232" i="23"/>
  <c r="G232" i="23"/>
  <c r="H232" i="23"/>
  <c r="I194" i="23"/>
  <c r="M170" i="23"/>
  <c r="J172" i="23"/>
  <c r="K172" i="23"/>
  <c r="L181" i="23"/>
  <c r="L172" i="23"/>
  <c r="M175" i="23"/>
  <c r="H182" i="23"/>
  <c r="L170" i="23"/>
  <c r="G170" i="23"/>
  <c r="L144" i="23"/>
  <c r="G144" i="23"/>
  <c r="G131" i="23"/>
  <c r="H131" i="23"/>
  <c r="L131" i="23"/>
  <c r="G120" i="23"/>
  <c r="H118" i="23"/>
  <c r="I118" i="23"/>
  <c r="I120" i="23"/>
  <c r="J118" i="23"/>
  <c r="J120" i="23"/>
  <c r="K118" i="23"/>
  <c r="K120" i="23"/>
  <c r="H119" i="23"/>
  <c r="I119" i="23"/>
  <c r="M112" i="23"/>
  <c r="I92" i="23"/>
  <c r="J92" i="23"/>
  <c r="K92" i="23"/>
  <c r="G93" i="23"/>
  <c r="H91" i="23"/>
  <c r="H93" i="23"/>
  <c r="G91" i="23"/>
  <c r="I93" i="23"/>
  <c r="I91" i="23"/>
  <c r="J91" i="23"/>
  <c r="K91" i="23"/>
  <c r="L93" i="23"/>
  <c r="L91" i="23"/>
  <c r="G101" i="23"/>
  <c r="H101" i="23"/>
  <c r="K69" i="23"/>
  <c r="J69" i="23"/>
  <c r="L69" i="23"/>
  <c r="G72" i="23"/>
  <c r="K79" i="23"/>
  <c r="H70" i="23"/>
  <c r="H72" i="23"/>
  <c r="G70" i="23"/>
  <c r="I72" i="23"/>
  <c r="I70" i="23"/>
  <c r="L80" i="23"/>
  <c r="K80" i="23"/>
  <c r="H50" i="23"/>
  <c r="H52" i="23"/>
  <c r="G50" i="23"/>
  <c r="I52" i="23"/>
  <c r="H58" i="23"/>
  <c r="I50" i="23"/>
  <c r="J52" i="23"/>
  <c r="I58" i="23"/>
  <c r="G48" i="23"/>
  <c r="K48" i="23"/>
  <c r="M51" i="23"/>
  <c r="G59" i="23"/>
  <c r="L24" i="23"/>
  <c r="M24" i="23"/>
  <c r="H24" i="23"/>
  <c r="I24" i="23"/>
  <c r="H22" i="23"/>
  <c r="J29" i="23"/>
  <c r="I29" i="23"/>
  <c r="H29" i="23"/>
  <c r="G36" i="23"/>
  <c r="J68" i="23"/>
  <c r="I68" i="23"/>
  <c r="H68" i="23"/>
  <c r="G68" i="23"/>
  <c r="L76" i="23"/>
  <c r="J76" i="23"/>
  <c r="I76" i="23"/>
  <c r="H76" i="23"/>
  <c r="G76" i="23"/>
  <c r="M81" i="23"/>
  <c r="L81" i="23"/>
  <c r="K81" i="23"/>
  <c r="J81" i="23"/>
  <c r="I81" i="23"/>
  <c r="K20" i="23"/>
  <c r="I20" i="23"/>
  <c r="J22" i="23"/>
  <c r="H36" i="23"/>
  <c r="M53" i="23"/>
  <c r="L53" i="23"/>
  <c r="K53" i="23"/>
  <c r="G53" i="23"/>
  <c r="L56" i="23"/>
  <c r="J56" i="23"/>
  <c r="I56" i="23"/>
  <c r="H56" i="23"/>
  <c r="G56" i="23"/>
  <c r="M61" i="23"/>
  <c r="L61" i="23"/>
  <c r="K61" i="23"/>
  <c r="J61" i="23"/>
  <c r="G20" i="23"/>
  <c r="K22" i="23"/>
  <c r="M73" i="23"/>
  <c r="L73" i="23"/>
  <c r="K73" i="23"/>
  <c r="J73" i="23"/>
  <c r="G73" i="23"/>
  <c r="M95" i="23"/>
  <c r="L95" i="23"/>
  <c r="K95" i="23"/>
  <c r="J95" i="23"/>
  <c r="I95" i="23"/>
  <c r="H95" i="23"/>
  <c r="M18" i="23"/>
  <c r="K18" i="23"/>
  <c r="H20" i="23"/>
  <c r="L22" i="23"/>
  <c r="M34" i="23"/>
  <c r="L34" i="23"/>
  <c r="K34" i="23"/>
  <c r="I53" i="23"/>
  <c r="M56" i="23"/>
  <c r="H61" i="23"/>
  <c r="H73" i="23"/>
  <c r="G95" i="23"/>
  <c r="M145" i="23"/>
  <c r="L145" i="23"/>
  <c r="K145" i="23"/>
  <c r="J145" i="23"/>
  <c r="I145" i="23"/>
  <c r="H145" i="23"/>
  <c r="G145" i="23"/>
  <c r="G4" i="23"/>
  <c r="G16" i="23"/>
  <c r="M16" i="23"/>
  <c r="G18" i="23"/>
  <c r="J20" i="23"/>
  <c r="L27" i="23"/>
  <c r="K27" i="23"/>
  <c r="J27" i="23"/>
  <c r="M29" i="23"/>
  <c r="G34" i="23"/>
  <c r="J37" i="23"/>
  <c r="I37" i="23"/>
  <c r="H37" i="23"/>
  <c r="K49" i="23"/>
  <c r="I49" i="23"/>
  <c r="H49" i="23"/>
  <c r="G49" i="23"/>
  <c r="J53" i="23"/>
  <c r="I61" i="23"/>
  <c r="I73" i="23"/>
  <c r="H4" i="23"/>
  <c r="I10" i="23"/>
  <c r="G10" i="23"/>
  <c r="H18" i="23"/>
  <c r="L20" i="23"/>
  <c r="H34" i="23"/>
  <c r="I57" i="23"/>
  <c r="H57" i="23"/>
  <c r="G57" i="23"/>
  <c r="K96" i="23"/>
  <c r="J96" i="23"/>
  <c r="I96" i="23"/>
  <c r="H96" i="23"/>
  <c r="G96" i="23"/>
  <c r="M96" i="23"/>
  <c r="I4" i="23"/>
  <c r="G6" i="23"/>
  <c r="G8" i="23"/>
  <c r="H10" i="23"/>
  <c r="I18" i="23"/>
  <c r="M20" i="23"/>
  <c r="I30" i="23"/>
  <c r="H30" i="23"/>
  <c r="G30" i="23"/>
  <c r="I34" i="23"/>
  <c r="L54" i="23"/>
  <c r="K54" i="23"/>
  <c r="J54" i="23"/>
  <c r="I54" i="23"/>
  <c r="J57" i="23"/>
  <c r="L74" i="23"/>
  <c r="K74" i="23"/>
  <c r="J74" i="23"/>
  <c r="I74" i="23"/>
  <c r="L96" i="23"/>
  <c r="J4" i="23"/>
  <c r="H6" i="23"/>
  <c r="H8" i="23"/>
  <c r="J10" i="23"/>
  <c r="J18" i="23"/>
  <c r="J30" i="23"/>
  <c r="J34" i="23"/>
  <c r="G54" i="23"/>
  <c r="K57" i="23"/>
  <c r="G74" i="23"/>
  <c r="I6" i="23"/>
  <c r="I8" i="23"/>
  <c r="K10" i="23"/>
  <c r="K16" i="23"/>
  <c r="L18" i="23"/>
  <c r="J21" i="23"/>
  <c r="H21" i="23"/>
  <c r="M27" i="23"/>
  <c r="K30" i="23"/>
  <c r="M37" i="23"/>
  <c r="H54" i="23"/>
  <c r="L57" i="23"/>
  <c r="H74" i="23"/>
  <c r="M103" i="23"/>
  <c r="L103" i="23"/>
  <c r="K103" i="23"/>
  <c r="J103" i="23"/>
  <c r="I103" i="23"/>
  <c r="H103" i="23"/>
  <c r="G103" i="23"/>
  <c r="M36" i="23"/>
  <c r="K36" i="23"/>
  <c r="J36" i="23"/>
  <c r="I36" i="23"/>
  <c r="M47" i="23"/>
  <c r="K47" i="23"/>
  <c r="J47" i="23"/>
  <c r="I47" i="23"/>
  <c r="M168" i="23"/>
  <c r="L168" i="23"/>
  <c r="K168" i="23"/>
  <c r="J168" i="23"/>
  <c r="I168" i="23"/>
  <c r="H168" i="23"/>
  <c r="G168" i="23"/>
  <c r="L19" i="23"/>
  <c r="J19" i="23"/>
  <c r="K28" i="23"/>
  <c r="J28" i="23"/>
  <c r="I28" i="23"/>
  <c r="K38" i="23"/>
  <c r="I38" i="23"/>
  <c r="H38" i="23"/>
  <c r="G38" i="23"/>
  <c r="G47" i="23"/>
  <c r="M83" i="23"/>
  <c r="K83" i="23"/>
  <c r="J83" i="23"/>
  <c r="I83" i="23"/>
  <c r="H83" i="23"/>
  <c r="G83" i="23"/>
  <c r="G19" i="23"/>
  <c r="G28" i="23"/>
  <c r="J38" i="23"/>
  <c r="H47" i="23"/>
  <c r="K55" i="23"/>
  <c r="J55" i="23"/>
  <c r="I55" i="23"/>
  <c r="K75" i="23"/>
  <c r="J75" i="23"/>
  <c r="I75" i="23"/>
  <c r="H75" i="23"/>
  <c r="L83" i="23"/>
  <c r="I22" i="23"/>
  <c r="G22" i="23"/>
  <c r="H19" i="23"/>
  <c r="L21" i="23"/>
  <c r="H28" i="23"/>
  <c r="L38" i="23"/>
  <c r="L47" i="23"/>
  <c r="G55" i="23"/>
  <c r="M63" i="23"/>
  <c r="K63" i="23"/>
  <c r="J63" i="23"/>
  <c r="I63" i="23"/>
  <c r="H63" i="23"/>
  <c r="G75" i="23"/>
  <c r="I19" i="23"/>
  <c r="L28" i="23"/>
  <c r="M38" i="23"/>
  <c r="M45" i="23"/>
  <c r="L45" i="23"/>
  <c r="K45" i="23"/>
  <c r="H55" i="23"/>
  <c r="L75" i="23"/>
  <c r="M121" i="23"/>
  <c r="L121" i="23"/>
  <c r="K121" i="23"/>
  <c r="J121" i="23"/>
  <c r="I121" i="23"/>
  <c r="H121" i="23"/>
  <c r="G121" i="23"/>
  <c r="M185" i="23"/>
  <c r="L185" i="23"/>
  <c r="K185" i="23"/>
  <c r="J185" i="23"/>
  <c r="I185" i="23"/>
  <c r="H185" i="23"/>
  <c r="G185" i="23"/>
  <c r="G7" i="23"/>
  <c r="G9" i="23"/>
  <c r="I15" i="23"/>
  <c r="K19" i="23"/>
  <c r="M26" i="23"/>
  <c r="L26" i="23"/>
  <c r="K26" i="23"/>
  <c r="M28" i="23"/>
  <c r="E39" i="23"/>
  <c r="G45" i="23"/>
  <c r="J48" i="23"/>
  <c r="I48" i="23"/>
  <c r="H48" i="23"/>
  <c r="L55" i="23"/>
  <c r="L63" i="23"/>
  <c r="M75" i="23"/>
  <c r="G113" i="23"/>
  <c r="G135" i="23"/>
  <c r="G156" i="23"/>
  <c r="G178" i="23"/>
  <c r="H191" i="23"/>
  <c r="H193" i="23"/>
  <c r="H195" i="23"/>
  <c r="H197" i="23"/>
  <c r="G204" i="23"/>
  <c r="G206" i="23"/>
  <c r="G208" i="23"/>
  <c r="G212" i="23"/>
  <c r="G214" i="23"/>
  <c r="G221" i="23"/>
  <c r="G223" i="23"/>
  <c r="G225" i="23"/>
  <c r="G227" i="23"/>
  <c r="G229" i="23"/>
  <c r="G231" i="23"/>
  <c r="G233" i="23"/>
  <c r="G235" i="23"/>
  <c r="G237" i="23"/>
  <c r="G239" i="23"/>
  <c r="G241" i="23"/>
  <c r="G243" i="23"/>
  <c r="G245" i="23"/>
  <c r="G105" i="23"/>
  <c r="H113" i="23"/>
  <c r="G123" i="23"/>
  <c r="H135" i="23"/>
  <c r="G147" i="23"/>
  <c r="H156" i="23"/>
  <c r="G171" i="23"/>
  <c r="H178" i="23"/>
  <c r="I191" i="23"/>
  <c r="I193" i="23"/>
  <c r="I195" i="23"/>
  <c r="I197" i="23"/>
  <c r="H204" i="23"/>
  <c r="H206" i="23"/>
  <c r="H208" i="23"/>
  <c r="H212" i="23"/>
  <c r="H214" i="23"/>
  <c r="H221" i="23"/>
  <c r="H223" i="23"/>
  <c r="H225" i="23"/>
  <c r="H227" i="23"/>
  <c r="H229" i="23"/>
  <c r="H231" i="23"/>
  <c r="H233" i="23"/>
  <c r="H235" i="23"/>
  <c r="H237" i="23"/>
  <c r="H239" i="23"/>
  <c r="H241" i="23"/>
  <c r="H243" i="23"/>
  <c r="H245" i="23"/>
  <c r="G97" i="23"/>
  <c r="H105" i="23"/>
  <c r="I113" i="23"/>
  <c r="G115" i="23"/>
  <c r="H123" i="23"/>
  <c r="I135" i="23"/>
  <c r="G139" i="23"/>
  <c r="H147" i="23"/>
  <c r="I156" i="23"/>
  <c r="G158" i="23"/>
  <c r="H171" i="23"/>
  <c r="I178" i="23"/>
  <c r="G180" i="23"/>
  <c r="J191" i="23"/>
  <c r="J193" i="23"/>
  <c r="J195" i="23"/>
  <c r="J197" i="23"/>
  <c r="I204" i="23"/>
  <c r="I206" i="23"/>
  <c r="I208" i="23"/>
  <c r="I212" i="23"/>
  <c r="I214" i="23"/>
  <c r="I221" i="23"/>
  <c r="I223" i="23"/>
  <c r="I225" i="23"/>
  <c r="I227" i="23"/>
  <c r="I229" i="23"/>
  <c r="I231" i="23"/>
  <c r="I233" i="23"/>
  <c r="I235" i="23"/>
  <c r="I237" i="23"/>
  <c r="I239" i="23"/>
  <c r="I241" i="23"/>
  <c r="I243" i="23"/>
  <c r="I245" i="23"/>
  <c r="M32" i="23"/>
  <c r="M59" i="23"/>
  <c r="G69" i="23"/>
  <c r="M79" i="23"/>
  <c r="G90" i="23"/>
  <c r="H97" i="23"/>
  <c r="M100" i="23"/>
  <c r="I105" i="23"/>
  <c r="G107" i="23"/>
  <c r="J113" i="23"/>
  <c r="H115" i="23"/>
  <c r="M119" i="23"/>
  <c r="I123" i="23"/>
  <c r="G130" i="23"/>
  <c r="J135" i="23"/>
  <c r="H139" i="23"/>
  <c r="M142" i="23"/>
  <c r="I147" i="23"/>
  <c r="G150" i="23"/>
  <c r="J156" i="23"/>
  <c r="H158" i="23"/>
  <c r="I171" i="23"/>
  <c r="G173" i="23"/>
  <c r="J178" i="23"/>
  <c r="H180" i="23"/>
  <c r="M183" i="23"/>
  <c r="K191" i="23"/>
  <c r="K193" i="23"/>
  <c r="K195" i="23"/>
  <c r="K197" i="23"/>
  <c r="J204" i="23"/>
  <c r="J206" i="23"/>
  <c r="J208" i="23"/>
  <c r="J212" i="23"/>
  <c r="J214" i="23"/>
  <c r="J221" i="23"/>
  <c r="J223" i="23"/>
  <c r="J225" i="23"/>
  <c r="J227" i="23"/>
  <c r="J229" i="23"/>
  <c r="J231" i="23"/>
  <c r="J233" i="23"/>
  <c r="J235" i="23"/>
  <c r="J237" i="23"/>
  <c r="J239" i="23"/>
  <c r="J241" i="23"/>
  <c r="J243" i="23"/>
  <c r="J245" i="23"/>
  <c r="G58" i="23"/>
  <c r="H69" i="23"/>
  <c r="G78" i="23"/>
  <c r="H90" i="23"/>
  <c r="I97" i="23"/>
  <c r="G99" i="23"/>
  <c r="J105" i="23"/>
  <c r="H107" i="23"/>
  <c r="K113" i="23"/>
  <c r="I115" i="23"/>
  <c r="G118" i="23"/>
  <c r="J123" i="23"/>
  <c r="H130" i="23"/>
  <c r="K135" i="23"/>
  <c r="I139" i="23"/>
  <c r="G141" i="23"/>
  <c r="J147" i="23"/>
  <c r="H150" i="23"/>
  <c r="K156" i="23"/>
  <c r="I158" i="23"/>
  <c r="G165" i="23"/>
  <c r="J171" i="23"/>
  <c r="H173" i="23"/>
  <c r="K178" i="23"/>
  <c r="I180" i="23"/>
  <c r="G182" i="23"/>
  <c r="L191" i="23"/>
  <c r="L193" i="23"/>
  <c r="L195" i="23"/>
  <c r="L197" i="23"/>
  <c r="K204" i="23"/>
  <c r="K206" i="23"/>
  <c r="K208" i="23"/>
  <c r="K212" i="23"/>
  <c r="K214" i="23"/>
  <c r="K221" i="23"/>
  <c r="K223" i="23"/>
  <c r="K225" i="23"/>
  <c r="K227" i="23"/>
  <c r="K229" i="23"/>
  <c r="K231" i="23"/>
  <c r="K233" i="23"/>
  <c r="K235" i="23"/>
  <c r="K237" i="23"/>
  <c r="K239" i="23"/>
  <c r="K241" i="23"/>
  <c r="K243" i="23"/>
  <c r="K245" i="23"/>
  <c r="G24" i="23"/>
  <c r="G51" i="23"/>
  <c r="I69" i="23"/>
  <c r="G71" i="23"/>
  <c r="I90" i="23"/>
  <c r="G92" i="23"/>
  <c r="J97" i="23"/>
  <c r="K105" i="23"/>
  <c r="I107" i="23"/>
  <c r="G110" i="23"/>
  <c r="L113" i="23"/>
  <c r="J115" i="23"/>
  <c r="K123" i="23"/>
  <c r="I130" i="23"/>
  <c r="G132" i="23"/>
  <c r="L135" i="23"/>
  <c r="J139" i="23"/>
  <c r="K147" i="23"/>
  <c r="I150" i="23"/>
  <c r="G152" i="23"/>
  <c r="L156" i="23"/>
  <c r="J158" i="23"/>
  <c r="K171" i="23"/>
  <c r="I173" i="23"/>
  <c r="G175" i="23"/>
  <c r="L178" i="23"/>
  <c r="J180" i="23"/>
  <c r="L105" i="23"/>
  <c r="L123" i="23"/>
  <c r="L147" i="23"/>
  <c r="K158" i="23"/>
  <c r="L171" i="23"/>
  <c r="K180" i="23"/>
  <c r="G94" i="23"/>
  <c r="G112" i="23"/>
  <c r="G134" i="23"/>
  <c r="G155" i="23"/>
  <c r="G177" i="23"/>
  <c r="I94" i="23"/>
  <c r="I112" i="23"/>
  <c r="G114" i="23"/>
  <c r="I134" i="23"/>
  <c r="G138" i="23"/>
  <c r="I155" i="23"/>
  <c r="G157" i="23"/>
  <c r="G179" i="23"/>
  <c r="G84" i="23"/>
  <c r="J94" i="23"/>
  <c r="G106" i="23"/>
  <c r="J112" i="23"/>
  <c r="H114" i="23"/>
  <c r="G129" i="23"/>
  <c r="J134" i="23"/>
  <c r="H138" i="23"/>
  <c r="G148" i="23"/>
  <c r="J155" i="23"/>
  <c r="H157" i="23"/>
  <c r="G172" i="23"/>
  <c r="J177" i="23"/>
  <c r="H179" i="23"/>
  <c r="J35" i="23"/>
  <c r="J46" i="23"/>
  <c r="J62" i="23"/>
  <c r="G77" i="23"/>
  <c r="J82" i="23"/>
  <c r="H84" i="23"/>
  <c r="K94" i="23"/>
  <c r="G98" i="23"/>
  <c r="J104" i="23"/>
  <c r="H106" i="23"/>
  <c r="K112" i="23"/>
  <c r="I114" i="23"/>
  <c r="G116" i="23"/>
  <c r="J122" i="23"/>
  <c r="H129" i="23"/>
  <c r="K134" i="23"/>
  <c r="I138" i="23"/>
  <c r="G140" i="23"/>
  <c r="J146" i="23"/>
  <c r="H148" i="23"/>
  <c r="K155" i="23"/>
  <c r="I157" i="23"/>
  <c r="G159" i="23"/>
  <c r="J170" i="23"/>
  <c r="H172" i="23"/>
  <c r="K177" i="23"/>
  <c r="I179" i="23"/>
  <c r="G181" i="23"/>
  <c r="K190" i="23"/>
  <c r="K192" i="23"/>
  <c r="K194" i="23"/>
  <c r="K196" i="23"/>
  <c r="K198" i="23"/>
  <c r="J205" i="23"/>
  <c r="J207" i="23"/>
  <c r="J210" i="23"/>
  <c r="J213" i="23"/>
  <c r="J215" i="23"/>
  <c r="J222" i="23"/>
  <c r="J224" i="23"/>
  <c r="J226" i="23"/>
  <c r="J228" i="23"/>
  <c r="J230" i="23"/>
  <c r="J232" i="23"/>
  <c r="J234" i="23"/>
  <c r="J236" i="23"/>
  <c r="J238" i="23"/>
  <c r="J240" i="23"/>
  <c r="J242" i="23"/>
  <c r="J244" i="23"/>
  <c r="J246" i="23"/>
  <c r="K35" i="23"/>
  <c r="K46" i="23"/>
  <c r="K62" i="23"/>
  <c r="H77" i="23"/>
  <c r="K82" i="23"/>
  <c r="I84" i="23"/>
  <c r="L94" i="23"/>
  <c r="H98" i="23"/>
  <c r="K104" i="23"/>
  <c r="I106" i="23"/>
  <c r="L112" i="23"/>
  <c r="J114" i="23"/>
  <c r="H116" i="23"/>
  <c r="K122" i="23"/>
  <c r="I129" i="23"/>
  <c r="L134" i="23"/>
  <c r="J138" i="23"/>
  <c r="H140" i="23"/>
  <c r="K146" i="23"/>
  <c r="I148" i="23"/>
  <c r="L155" i="23"/>
  <c r="J157" i="23"/>
  <c r="H159" i="23"/>
  <c r="K170" i="23"/>
  <c r="I172" i="23"/>
  <c r="L177" i="23"/>
  <c r="J179" i="23"/>
  <c r="H181" i="23"/>
  <c r="L190" i="23"/>
  <c r="L192" i="23"/>
  <c r="L194" i="23"/>
  <c r="L196" i="23"/>
  <c r="L198" i="23"/>
  <c r="K205" i="23"/>
  <c r="K207" i="23"/>
  <c r="K210" i="23"/>
  <c r="K213" i="23"/>
  <c r="K215" i="23"/>
  <c r="K222" i="23"/>
  <c r="K224" i="23"/>
  <c r="K226" i="23"/>
  <c r="K228" i="23"/>
  <c r="K230" i="23"/>
  <c r="K232" i="23"/>
  <c r="K234" i="23"/>
  <c r="K236" i="23"/>
  <c r="K238" i="23"/>
  <c r="K240" i="23"/>
  <c r="K242" i="23"/>
  <c r="K244" i="23"/>
  <c r="K246" i="23"/>
  <c r="L233" i="24"/>
  <c r="G233" i="24"/>
  <c r="J233" i="24"/>
  <c r="G243" i="24"/>
  <c r="J243" i="24"/>
  <c r="G225" i="24"/>
  <c r="J225" i="24"/>
  <c r="L231" i="24"/>
  <c r="G235" i="24"/>
  <c r="G231" i="24"/>
  <c r="J235" i="24"/>
  <c r="L204" i="24"/>
  <c r="M193" i="24"/>
  <c r="I194" i="24"/>
  <c r="H173" i="24"/>
  <c r="J173" i="24"/>
  <c r="K173" i="24"/>
  <c r="G183" i="24"/>
  <c r="H183" i="24"/>
  <c r="K185" i="24"/>
  <c r="I183" i="24"/>
  <c r="J180" i="24"/>
  <c r="G180" i="24"/>
  <c r="K174" i="24"/>
  <c r="H180" i="24"/>
  <c r="L174" i="24"/>
  <c r="I180" i="24"/>
  <c r="K180" i="24"/>
  <c r="M184" i="24"/>
  <c r="L180" i="24"/>
  <c r="G184" i="24"/>
  <c r="M155" i="24"/>
  <c r="G155" i="24"/>
  <c r="L150" i="24"/>
  <c r="G150" i="24"/>
  <c r="K150" i="24"/>
  <c r="M144" i="24"/>
  <c r="G144" i="24"/>
  <c r="K144" i="24"/>
  <c r="I131" i="24"/>
  <c r="J131" i="24"/>
  <c r="L130" i="24"/>
  <c r="G119" i="24"/>
  <c r="H119" i="24"/>
  <c r="I111" i="24"/>
  <c r="H91" i="24"/>
  <c r="I91" i="24"/>
  <c r="J91" i="24"/>
  <c r="M93" i="24"/>
  <c r="K91" i="24"/>
  <c r="L91" i="24"/>
  <c r="J94" i="24"/>
  <c r="M101" i="24"/>
  <c r="G101" i="24"/>
  <c r="H101" i="24"/>
  <c r="J101" i="24"/>
  <c r="K101" i="24"/>
  <c r="G93" i="24"/>
  <c r="G69" i="24"/>
  <c r="J69" i="24"/>
  <c r="K69" i="24"/>
  <c r="L79" i="24"/>
  <c r="H70" i="24"/>
  <c r="I70" i="24"/>
  <c r="J70" i="24"/>
  <c r="K48" i="24"/>
  <c r="L48" i="24"/>
  <c r="M48" i="24"/>
  <c r="I49" i="24"/>
  <c r="K49" i="24"/>
  <c r="L49" i="24"/>
  <c r="H58" i="24"/>
  <c r="K50" i="24"/>
  <c r="L50" i="24"/>
  <c r="L46" i="24"/>
  <c r="K46" i="24"/>
  <c r="I57" i="24"/>
  <c r="H57" i="24"/>
  <c r="G57" i="24"/>
  <c r="M57" i="24"/>
  <c r="L82" i="24"/>
  <c r="K82" i="24"/>
  <c r="J82" i="24"/>
  <c r="G82" i="24"/>
  <c r="M192" i="24"/>
  <c r="L192" i="24"/>
  <c r="K192" i="24"/>
  <c r="H192" i="24"/>
  <c r="L236" i="24"/>
  <c r="K236" i="24"/>
  <c r="J236" i="24"/>
  <c r="G236" i="24"/>
  <c r="K4" i="24"/>
  <c r="I6" i="24"/>
  <c r="G8" i="24"/>
  <c r="I30" i="24"/>
  <c r="H30" i="24"/>
  <c r="G36" i="24"/>
  <c r="G46" i="24"/>
  <c r="J57" i="24"/>
  <c r="J68" i="24"/>
  <c r="I68" i="24"/>
  <c r="H68" i="24"/>
  <c r="H82" i="24"/>
  <c r="L123" i="24"/>
  <c r="K123" i="24"/>
  <c r="H123" i="24"/>
  <c r="G123" i="24"/>
  <c r="K141" i="24"/>
  <c r="I141" i="24"/>
  <c r="H141" i="24"/>
  <c r="I192" i="24"/>
  <c r="L222" i="24"/>
  <c r="K222" i="24"/>
  <c r="J222" i="24"/>
  <c r="G222" i="24"/>
  <c r="H236" i="24"/>
  <c r="H8" i="24"/>
  <c r="K28" i="24"/>
  <c r="J28" i="24"/>
  <c r="H36" i="24"/>
  <c r="H46" i="24"/>
  <c r="K55" i="24"/>
  <c r="J55" i="24"/>
  <c r="I55" i="24"/>
  <c r="K57" i="24"/>
  <c r="I82" i="24"/>
  <c r="K118" i="24"/>
  <c r="I118" i="24"/>
  <c r="H118" i="24"/>
  <c r="J192" i="24"/>
  <c r="M196" i="24"/>
  <c r="L196" i="24"/>
  <c r="K196" i="24"/>
  <c r="H196" i="24"/>
  <c r="I236" i="24"/>
  <c r="L240" i="24"/>
  <c r="K240" i="24"/>
  <c r="J240" i="24"/>
  <c r="G240" i="24"/>
  <c r="I8" i="24"/>
  <c r="G18" i="24"/>
  <c r="G20" i="24"/>
  <c r="G22" i="24"/>
  <c r="H24" i="24"/>
  <c r="M26" i="24"/>
  <c r="L26" i="24"/>
  <c r="G28" i="24"/>
  <c r="I36" i="24"/>
  <c r="I46" i="24"/>
  <c r="G55" i="24"/>
  <c r="L57" i="24"/>
  <c r="K78" i="24"/>
  <c r="H78" i="24"/>
  <c r="M82" i="24"/>
  <c r="L95" i="24"/>
  <c r="I95" i="24"/>
  <c r="H95" i="24"/>
  <c r="M103" i="24"/>
  <c r="J103" i="24"/>
  <c r="I103" i="24"/>
  <c r="G118" i="24"/>
  <c r="J172" i="24"/>
  <c r="I172" i="24"/>
  <c r="H172" i="24"/>
  <c r="M172" i="24"/>
  <c r="L172" i="24"/>
  <c r="K172" i="24"/>
  <c r="I196" i="24"/>
  <c r="L226" i="24"/>
  <c r="K226" i="24"/>
  <c r="J226" i="24"/>
  <c r="G226" i="24"/>
  <c r="H240" i="24"/>
  <c r="L6" i="24"/>
  <c r="J8" i="24"/>
  <c r="H18" i="24"/>
  <c r="H20" i="24"/>
  <c r="H22" i="24"/>
  <c r="I24" i="24"/>
  <c r="G26" i="24"/>
  <c r="H28" i="24"/>
  <c r="J36" i="24"/>
  <c r="J46" i="24"/>
  <c r="H55" i="24"/>
  <c r="M73" i="24"/>
  <c r="L73" i="24"/>
  <c r="K73" i="24"/>
  <c r="H73" i="24"/>
  <c r="G78" i="24"/>
  <c r="G95" i="24"/>
  <c r="G103" i="24"/>
  <c r="J106" i="24"/>
  <c r="I106" i="24"/>
  <c r="H106" i="24"/>
  <c r="L106" i="24"/>
  <c r="J118" i="24"/>
  <c r="G172" i="24"/>
  <c r="M175" i="24"/>
  <c r="J175" i="24"/>
  <c r="H175" i="24"/>
  <c r="G175" i="24"/>
  <c r="J196" i="24"/>
  <c r="L205" i="24"/>
  <c r="K205" i="24"/>
  <c r="J205" i="24"/>
  <c r="G205" i="24"/>
  <c r="H226" i="24"/>
  <c r="I240" i="24"/>
  <c r="L244" i="24"/>
  <c r="K244" i="24"/>
  <c r="J244" i="24"/>
  <c r="G244" i="24"/>
  <c r="M6" i="24"/>
  <c r="L8" i="24"/>
  <c r="I18" i="24"/>
  <c r="I20" i="24"/>
  <c r="J22" i="24"/>
  <c r="J24" i="24"/>
  <c r="H26" i="24"/>
  <c r="I28" i="24"/>
  <c r="L36" i="24"/>
  <c r="M46" i="24"/>
  <c r="M51" i="24"/>
  <c r="G51" i="24"/>
  <c r="M53" i="24"/>
  <c r="L53" i="24"/>
  <c r="K53" i="24"/>
  <c r="L55" i="24"/>
  <c r="L62" i="24"/>
  <c r="K62" i="24"/>
  <c r="J62" i="24"/>
  <c r="G62" i="24"/>
  <c r="M71" i="24"/>
  <c r="J71" i="24"/>
  <c r="G71" i="24"/>
  <c r="G73" i="24"/>
  <c r="I78" i="24"/>
  <c r="K83" i="24"/>
  <c r="H83" i="24"/>
  <c r="G83" i="24"/>
  <c r="J95" i="24"/>
  <c r="H103" i="24"/>
  <c r="G106" i="24"/>
  <c r="L118" i="24"/>
  <c r="J148" i="24"/>
  <c r="I148" i="24"/>
  <c r="H148" i="24"/>
  <c r="M148" i="24"/>
  <c r="L148" i="24"/>
  <c r="K148" i="24"/>
  <c r="I175" i="24"/>
  <c r="H205" i="24"/>
  <c r="I226" i="24"/>
  <c r="L230" i="24"/>
  <c r="K230" i="24"/>
  <c r="J230" i="24"/>
  <c r="G230" i="24"/>
  <c r="H244" i="24"/>
  <c r="G5" i="24"/>
  <c r="M8" i="24"/>
  <c r="J18" i="24"/>
  <c r="J20" i="24"/>
  <c r="K22" i="24"/>
  <c r="K24" i="24"/>
  <c r="I26" i="24"/>
  <c r="L28" i="24"/>
  <c r="M36" i="24"/>
  <c r="H51" i="24"/>
  <c r="G53" i="24"/>
  <c r="M55" i="24"/>
  <c r="G58" i="24"/>
  <c r="H62" i="24"/>
  <c r="H71" i="24"/>
  <c r="I73" i="24"/>
  <c r="J78" i="24"/>
  <c r="I83" i="24"/>
  <c r="K95" i="24"/>
  <c r="K103" i="24"/>
  <c r="K106" i="24"/>
  <c r="M118" i="24"/>
  <c r="J129" i="24"/>
  <c r="I129" i="24"/>
  <c r="H129" i="24"/>
  <c r="L129" i="24"/>
  <c r="K129" i="24"/>
  <c r="G148" i="24"/>
  <c r="M152" i="24"/>
  <c r="J152" i="24"/>
  <c r="H152" i="24"/>
  <c r="G152" i="24"/>
  <c r="K175" i="24"/>
  <c r="I205" i="24"/>
  <c r="L210" i="24"/>
  <c r="K210" i="24"/>
  <c r="J210" i="24"/>
  <c r="G210" i="24"/>
  <c r="I244" i="24"/>
  <c r="H5" i="24"/>
  <c r="M10" i="24"/>
  <c r="M16" i="24"/>
  <c r="K18" i="24"/>
  <c r="L20" i="24"/>
  <c r="L22" i="24"/>
  <c r="L24" i="24"/>
  <c r="J26" i="24"/>
  <c r="M28" i="24"/>
  <c r="L34" i="24"/>
  <c r="E39" i="24"/>
  <c r="G49" i="24"/>
  <c r="I51" i="24"/>
  <c r="H53" i="24"/>
  <c r="I58" i="24"/>
  <c r="I62" i="24"/>
  <c r="L69" i="24"/>
  <c r="I69" i="24"/>
  <c r="I71" i="24"/>
  <c r="J73" i="24"/>
  <c r="L78" i="24"/>
  <c r="J83" i="24"/>
  <c r="M95" i="24"/>
  <c r="I98" i="24"/>
  <c r="H98" i="24"/>
  <c r="G98" i="24"/>
  <c r="M98" i="24"/>
  <c r="L103" i="24"/>
  <c r="M106" i="24"/>
  <c r="M110" i="24"/>
  <c r="J110" i="24"/>
  <c r="H110" i="24"/>
  <c r="G110" i="24"/>
  <c r="G129" i="24"/>
  <c r="I152" i="24"/>
  <c r="L175" i="24"/>
  <c r="M190" i="24"/>
  <c r="L190" i="24"/>
  <c r="K190" i="24"/>
  <c r="H190" i="24"/>
  <c r="H210" i="24"/>
  <c r="I230" i="24"/>
  <c r="L234" i="24"/>
  <c r="K234" i="24"/>
  <c r="J234" i="24"/>
  <c r="G234" i="24"/>
  <c r="I5" i="24"/>
  <c r="L18" i="24"/>
  <c r="M20" i="24"/>
  <c r="M22" i="24"/>
  <c r="M24" i="24"/>
  <c r="K26" i="24"/>
  <c r="J37" i="24"/>
  <c r="I37" i="24"/>
  <c r="H49" i="24"/>
  <c r="J51" i="24"/>
  <c r="I53" i="24"/>
  <c r="J58" i="24"/>
  <c r="M62" i="24"/>
  <c r="K71" i="24"/>
  <c r="M78" i="24"/>
  <c r="L83" i="24"/>
  <c r="M129" i="24"/>
  <c r="M132" i="24"/>
  <c r="J132" i="24"/>
  <c r="H132" i="24"/>
  <c r="G132" i="24"/>
  <c r="K152" i="24"/>
  <c r="I210" i="24"/>
  <c r="L215" i="24"/>
  <c r="K215" i="24"/>
  <c r="J215" i="24"/>
  <c r="G215" i="24"/>
  <c r="J5" i="24"/>
  <c r="G9" i="24"/>
  <c r="G31" i="24"/>
  <c r="L35" i="24"/>
  <c r="K35" i="24"/>
  <c r="G37" i="24"/>
  <c r="G45" i="24"/>
  <c r="H47" i="24"/>
  <c r="J49" i="24"/>
  <c r="K51" i="24"/>
  <c r="J53" i="24"/>
  <c r="K58" i="24"/>
  <c r="H69" i="24"/>
  <c r="L71" i="24"/>
  <c r="L74" i="24"/>
  <c r="H74" i="24"/>
  <c r="M83" i="24"/>
  <c r="L104" i="24"/>
  <c r="K104" i="24"/>
  <c r="J104" i="24"/>
  <c r="G104" i="24"/>
  <c r="I132" i="24"/>
  <c r="L152" i="24"/>
  <c r="M194" i="24"/>
  <c r="L194" i="24"/>
  <c r="K194" i="24"/>
  <c r="H194" i="24"/>
  <c r="H215" i="24"/>
  <c r="L238" i="24"/>
  <c r="K238" i="24"/>
  <c r="J238" i="24"/>
  <c r="G238" i="24"/>
  <c r="K63" i="24"/>
  <c r="G63" i="24"/>
  <c r="M81" i="24"/>
  <c r="J81" i="24"/>
  <c r="I81" i="24"/>
  <c r="L170" i="24"/>
  <c r="K170" i="24"/>
  <c r="J170" i="24"/>
  <c r="G170" i="24"/>
  <c r="M170" i="24"/>
  <c r="L224" i="24"/>
  <c r="K224" i="24"/>
  <c r="J224" i="24"/>
  <c r="G224" i="24"/>
  <c r="G19" i="24"/>
  <c r="G21" i="24"/>
  <c r="G23" i="24"/>
  <c r="G27" i="24"/>
  <c r="L54" i="24"/>
  <c r="H54" i="24"/>
  <c r="H63" i="24"/>
  <c r="J84" i="24"/>
  <c r="I84" i="24"/>
  <c r="H84" i="24"/>
  <c r="I181" i="24"/>
  <c r="H181" i="24"/>
  <c r="G181" i="24"/>
  <c r="M181" i="24"/>
  <c r="L181" i="24"/>
  <c r="K181" i="24"/>
  <c r="J181" i="24"/>
  <c r="M198" i="24"/>
  <c r="L198" i="24"/>
  <c r="K198" i="24"/>
  <c r="H198" i="24"/>
  <c r="L242" i="24"/>
  <c r="K242" i="24"/>
  <c r="J242" i="24"/>
  <c r="G242" i="24"/>
  <c r="H19" i="24"/>
  <c r="H21" i="24"/>
  <c r="I23" i="24"/>
  <c r="H27" i="24"/>
  <c r="G54" i="24"/>
  <c r="I63" i="24"/>
  <c r="H81" i="24"/>
  <c r="G84" i="24"/>
  <c r="K99" i="24"/>
  <c r="H99" i="24"/>
  <c r="L146" i="24"/>
  <c r="K146" i="24"/>
  <c r="J146" i="24"/>
  <c r="G146" i="24"/>
  <c r="M146" i="24"/>
  <c r="I170" i="24"/>
  <c r="I198" i="24"/>
  <c r="I224" i="24"/>
  <c r="L228" i="24"/>
  <c r="K228" i="24"/>
  <c r="J228" i="24"/>
  <c r="G228" i="24"/>
  <c r="H242" i="24"/>
  <c r="G4" i="24"/>
  <c r="I19" i="24"/>
  <c r="I21" i="24"/>
  <c r="J23" i="24"/>
  <c r="I27" i="24"/>
  <c r="I54" i="24"/>
  <c r="J63" i="24"/>
  <c r="K81" i="24"/>
  <c r="K84" i="24"/>
  <c r="G99" i="24"/>
  <c r="L122" i="24"/>
  <c r="K122" i="24"/>
  <c r="J122" i="24"/>
  <c r="G122" i="24"/>
  <c r="M122" i="24"/>
  <c r="H146" i="24"/>
  <c r="I159" i="24"/>
  <c r="H159" i="24"/>
  <c r="G159" i="24"/>
  <c r="M159" i="24"/>
  <c r="L159" i="24"/>
  <c r="K159" i="24"/>
  <c r="J159" i="24"/>
  <c r="K182" i="24"/>
  <c r="I182" i="24"/>
  <c r="H182" i="24"/>
  <c r="J198" i="24"/>
  <c r="L207" i="24"/>
  <c r="K207" i="24"/>
  <c r="J207" i="24"/>
  <c r="G207" i="24"/>
  <c r="H228" i="24"/>
  <c r="I242" i="24"/>
  <c r="L246" i="24"/>
  <c r="K246" i="24"/>
  <c r="J246" i="24"/>
  <c r="G246" i="24"/>
  <c r="J19" i="24"/>
  <c r="K21" i="24"/>
  <c r="K23" i="24"/>
  <c r="J27" i="24"/>
  <c r="J54" i="24"/>
  <c r="M61" i="24"/>
  <c r="I61" i="24"/>
  <c r="L63" i="24"/>
  <c r="I77" i="24"/>
  <c r="H77" i="24"/>
  <c r="G77" i="24"/>
  <c r="M77" i="24"/>
  <c r="L81" i="24"/>
  <c r="L84" i="24"/>
  <c r="M94" i="24"/>
  <c r="L94" i="24"/>
  <c r="K94" i="24"/>
  <c r="H94" i="24"/>
  <c r="I99" i="24"/>
  <c r="K105" i="24"/>
  <c r="H105" i="24"/>
  <c r="G105" i="24"/>
  <c r="I116" i="24"/>
  <c r="H116" i="24"/>
  <c r="G116" i="24"/>
  <c r="M116" i="24"/>
  <c r="K116" i="24"/>
  <c r="H122" i="24"/>
  <c r="I146" i="24"/>
  <c r="G182" i="24"/>
  <c r="H207" i="24"/>
  <c r="I228" i="24"/>
  <c r="L232" i="24"/>
  <c r="K232" i="24"/>
  <c r="J232" i="24"/>
  <c r="G232" i="24"/>
  <c r="H246" i="24"/>
  <c r="M15" i="24"/>
  <c r="K19" i="24"/>
  <c r="L21" i="24"/>
  <c r="L23" i="24"/>
  <c r="K27" i="24"/>
  <c r="M29" i="24"/>
  <c r="J48" i="24"/>
  <c r="I48" i="24"/>
  <c r="K54" i="24"/>
  <c r="G61" i="24"/>
  <c r="M63" i="24"/>
  <c r="J77" i="24"/>
  <c r="M84" i="24"/>
  <c r="M92" i="24"/>
  <c r="J92" i="24"/>
  <c r="G92" i="24"/>
  <c r="G94" i="24"/>
  <c r="J99" i="24"/>
  <c r="I105" i="24"/>
  <c r="J116" i="24"/>
  <c r="I122" i="24"/>
  <c r="I140" i="24"/>
  <c r="H140" i="24"/>
  <c r="G140" i="24"/>
  <c r="M140" i="24"/>
  <c r="L140" i="24"/>
  <c r="K140" i="24"/>
  <c r="J140" i="24"/>
  <c r="K165" i="24"/>
  <c r="I165" i="24"/>
  <c r="H165" i="24"/>
  <c r="J182" i="24"/>
  <c r="I207" i="24"/>
  <c r="L213" i="24"/>
  <c r="K213" i="24"/>
  <c r="J213" i="24"/>
  <c r="G213" i="24"/>
  <c r="H232" i="24"/>
  <c r="I246" i="24"/>
  <c r="G121" i="24"/>
  <c r="G145" i="24"/>
  <c r="G168" i="24"/>
  <c r="G185" i="24"/>
  <c r="H113" i="24"/>
  <c r="I121" i="24"/>
  <c r="H135" i="24"/>
  <c r="I145" i="24"/>
  <c r="G147" i="24"/>
  <c r="H156" i="24"/>
  <c r="I168" i="24"/>
  <c r="G171" i="24"/>
  <c r="H178" i="24"/>
  <c r="I185" i="24"/>
  <c r="I191" i="24"/>
  <c r="I193" i="24"/>
  <c r="I195" i="24"/>
  <c r="I197" i="24"/>
  <c r="H204" i="24"/>
  <c r="H206" i="24"/>
  <c r="H208" i="24"/>
  <c r="H212" i="24"/>
  <c r="H214" i="24"/>
  <c r="H221" i="24"/>
  <c r="H223" i="24"/>
  <c r="H225" i="24"/>
  <c r="H227" i="24"/>
  <c r="H229" i="24"/>
  <c r="H231" i="24"/>
  <c r="H233" i="24"/>
  <c r="H235" i="24"/>
  <c r="H237" i="24"/>
  <c r="H239" i="24"/>
  <c r="H241" i="24"/>
  <c r="H243" i="24"/>
  <c r="H245" i="24"/>
  <c r="I113" i="24"/>
  <c r="J121" i="24"/>
  <c r="I135" i="24"/>
  <c r="J145" i="24"/>
  <c r="H147" i="24"/>
  <c r="I156" i="24"/>
  <c r="J168" i="24"/>
  <c r="H171" i="24"/>
  <c r="I178" i="24"/>
  <c r="J185" i="24"/>
  <c r="J191" i="24"/>
  <c r="J193" i="24"/>
  <c r="J195" i="24"/>
  <c r="J197" i="24"/>
  <c r="I204" i="24"/>
  <c r="I206" i="24"/>
  <c r="I208" i="24"/>
  <c r="I212" i="24"/>
  <c r="I214" i="24"/>
  <c r="I221" i="24"/>
  <c r="I223" i="24"/>
  <c r="I225" i="24"/>
  <c r="I227" i="24"/>
  <c r="I229" i="24"/>
  <c r="I231" i="24"/>
  <c r="I233" i="24"/>
  <c r="I235" i="24"/>
  <c r="I237" i="24"/>
  <c r="I239" i="24"/>
  <c r="I241" i="24"/>
  <c r="I243" i="24"/>
  <c r="I245" i="24"/>
  <c r="I90" i="24"/>
  <c r="I107" i="24"/>
  <c r="I130" i="24"/>
  <c r="K147" i="24"/>
  <c r="I150" i="24"/>
  <c r="K171" i="24"/>
  <c r="I173" i="24"/>
  <c r="H112" i="24"/>
  <c r="H134" i="24"/>
  <c r="H155" i="24"/>
  <c r="H177" i="24"/>
  <c r="I75" i="24"/>
  <c r="I96" i="24"/>
  <c r="K112" i="24"/>
  <c r="I114" i="24"/>
  <c r="K134" i="24"/>
  <c r="I138" i="24"/>
  <c r="K155" i="24"/>
  <c r="I157" i="24"/>
  <c r="K177" i="24"/>
  <c r="I179" i="24"/>
  <c r="L184" i="24"/>
  <c r="G50" i="24"/>
  <c r="G70" i="24"/>
  <c r="J75" i="24"/>
  <c r="G91" i="24"/>
  <c r="J96" i="24"/>
  <c r="G109" i="24"/>
  <c r="L112" i="24"/>
  <c r="J114" i="24"/>
  <c r="G131" i="24"/>
  <c r="L134" i="24"/>
  <c r="J138" i="24"/>
  <c r="G151" i="24"/>
  <c r="L155" i="24"/>
  <c r="J157" i="24"/>
  <c r="G174" i="24"/>
  <c r="L177" i="24"/>
  <c r="J179" i="24"/>
  <c r="G99" i="25"/>
  <c r="J99" i="25"/>
  <c r="I99" i="25"/>
  <c r="G98" i="27"/>
  <c r="I98" i="27"/>
  <c r="J98" i="27"/>
  <c r="K98" i="27"/>
  <c r="L98" i="27"/>
  <c r="G97" i="27"/>
  <c r="G99" i="27"/>
  <c r="I97" i="27"/>
  <c r="I99" i="27"/>
  <c r="J97" i="27"/>
  <c r="J99" i="27"/>
  <c r="K97" i="27"/>
  <c r="K99" i="27"/>
  <c r="L97" i="27"/>
  <c r="L99" i="27"/>
  <c r="G98" i="25"/>
  <c r="I98" i="25"/>
  <c r="K98" i="25"/>
  <c r="L98" i="25"/>
  <c r="J98" i="25"/>
  <c r="K97" i="25"/>
  <c r="K99" i="25"/>
  <c r="L97" i="25"/>
  <c r="L99" i="25"/>
  <c r="H246" i="27"/>
  <c r="I243" i="27"/>
  <c r="I242" i="27"/>
  <c r="I240" i="27"/>
  <c r="G239" i="27"/>
  <c r="G238" i="27"/>
  <c r="H237" i="27"/>
  <c r="I235" i="27"/>
  <c r="G230" i="27"/>
  <c r="H229" i="27"/>
  <c r="I227" i="27"/>
  <c r="H226" i="27"/>
  <c r="G223" i="27"/>
  <c r="H222" i="27"/>
  <c r="I214" i="27"/>
  <c r="I210" i="27"/>
  <c r="H207" i="27"/>
  <c r="G205" i="27"/>
  <c r="I204" i="27"/>
  <c r="I158" i="27"/>
  <c r="I156" i="27"/>
  <c r="M155" i="27"/>
  <c r="K153" i="27"/>
  <c r="L152" i="27"/>
  <c r="L151" i="27"/>
  <c r="L150" i="27"/>
  <c r="L147" i="27"/>
  <c r="I144" i="27"/>
  <c r="J141" i="27"/>
  <c r="K140" i="27"/>
  <c r="G133" i="27"/>
  <c r="G132" i="27"/>
  <c r="G130" i="27"/>
  <c r="I129" i="27"/>
  <c r="J123" i="27"/>
  <c r="I123" i="27"/>
  <c r="L122" i="27"/>
  <c r="J121" i="27"/>
  <c r="J118" i="27"/>
  <c r="K116" i="27"/>
  <c r="K114" i="27"/>
  <c r="M113" i="27"/>
  <c r="G110" i="27"/>
  <c r="J109" i="27"/>
  <c r="M107" i="27"/>
  <c r="L106" i="27"/>
  <c r="I105" i="27"/>
  <c r="K104" i="27"/>
  <c r="H101" i="27"/>
  <c r="M96" i="27"/>
  <c r="H95" i="27"/>
  <c r="L94" i="27"/>
  <c r="I93" i="27"/>
  <c r="M92" i="27"/>
  <c r="J91" i="27"/>
  <c r="K90" i="27"/>
  <c r="L84" i="27"/>
  <c r="L83" i="27"/>
  <c r="I81" i="27"/>
  <c r="M80" i="27"/>
  <c r="I79" i="27"/>
  <c r="L78" i="27"/>
  <c r="I77" i="27"/>
  <c r="K74" i="27"/>
  <c r="J73" i="27"/>
  <c r="J71" i="27"/>
  <c r="K68" i="27"/>
  <c r="M44" i="27"/>
  <c r="C39" i="27"/>
  <c r="H38" i="27"/>
  <c r="I37" i="27"/>
  <c r="J36" i="27"/>
  <c r="K35" i="27"/>
  <c r="L34" i="27"/>
  <c r="M33" i="27"/>
  <c r="L32" i="27"/>
  <c r="G30" i="27"/>
  <c r="G28" i="27"/>
  <c r="G26" i="27"/>
  <c r="G24" i="27"/>
  <c r="J23" i="27"/>
  <c r="I22" i="27"/>
  <c r="I21" i="27"/>
  <c r="I19" i="27"/>
  <c r="J18" i="27"/>
  <c r="K15" i="27"/>
  <c r="M10" i="27"/>
  <c r="M9" i="27"/>
  <c r="E9" i="27"/>
  <c r="E8" i="27"/>
  <c r="I7" i="27"/>
  <c r="E7" i="27"/>
  <c r="E6" i="27"/>
  <c r="G5" i="27"/>
  <c r="E5" i="27"/>
  <c r="H4" i="27"/>
  <c r="E4" i="27"/>
  <c r="H245" i="26"/>
  <c r="G244" i="26"/>
  <c r="I243" i="26"/>
  <c r="I242" i="26"/>
  <c r="I240" i="26"/>
  <c r="G239" i="26"/>
  <c r="H238" i="26"/>
  <c r="H237" i="26"/>
  <c r="G236" i="26"/>
  <c r="I235" i="26"/>
  <c r="H234" i="26"/>
  <c r="I232" i="26"/>
  <c r="I231" i="26"/>
  <c r="H230" i="26"/>
  <c r="H229" i="26"/>
  <c r="G228" i="26"/>
  <c r="I227" i="26"/>
  <c r="I226" i="26"/>
  <c r="I224" i="26"/>
  <c r="H223" i="26"/>
  <c r="G222" i="26"/>
  <c r="H221" i="26"/>
  <c r="I214" i="26"/>
  <c r="I213" i="26"/>
  <c r="I210" i="26"/>
  <c r="I208" i="26"/>
  <c r="G207" i="26"/>
  <c r="H206" i="26"/>
  <c r="G205" i="26"/>
  <c r="C39" i="26"/>
  <c r="G4" i="26"/>
  <c r="H245" i="25"/>
  <c r="H244" i="25"/>
  <c r="I243" i="25"/>
  <c r="H242" i="25"/>
  <c r="H241" i="25"/>
  <c r="G240" i="25"/>
  <c r="G239" i="25"/>
  <c r="I237" i="25"/>
  <c r="H236" i="25"/>
  <c r="I235" i="25"/>
  <c r="H234" i="25"/>
  <c r="H233" i="25"/>
  <c r="G232" i="25"/>
  <c r="G231" i="25"/>
  <c r="I229" i="25"/>
  <c r="H226" i="25"/>
  <c r="H225" i="25"/>
  <c r="I224" i="25"/>
  <c r="I223" i="25"/>
  <c r="G221" i="25"/>
  <c r="H215" i="25"/>
  <c r="I214" i="25"/>
  <c r="H213" i="25"/>
  <c r="H212" i="25"/>
  <c r="I210" i="25"/>
  <c r="I208" i="25"/>
  <c r="G206" i="25"/>
  <c r="H205" i="25"/>
  <c r="J123" i="25"/>
  <c r="H121" i="25"/>
  <c r="I120" i="25"/>
  <c r="I119" i="25"/>
  <c r="G118" i="25"/>
  <c r="L116" i="25"/>
  <c r="K115" i="25"/>
  <c r="L113" i="25"/>
  <c r="I111" i="25"/>
  <c r="M110" i="25"/>
  <c r="K109" i="25"/>
  <c r="H107" i="25"/>
  <c r="J106" i="25"/>
  <c r="J105" i="25"/>
  <c r="I104" i="25"/>
  <c r="I103" i="25"/>
  <c r="J96" i="25"/>
  <c r="L95" i="25"/>
  <c r="J94" i="25"/>
  <c r="K93" i="25"/>
  <c r="L92" i="25"/>
  <c r="I90" i="25"/>
  <c r="I68" i="25"/>
  <c r="C39" i="25"/>
  <c r="K15" i="25"/>
  <c r="H10" i="25"/>
  <c r="G9" i="25"/>
  <c r="M8" i="25"/>
  <c r="M7" i="25"/>
  <c r="M6" i="25"/>
  <c r="L5" i="25"/>
  <c r="K4" i="25"/>
  <c r="G39" i="24" l="1"/>
  <c r="H39" i="24"/>
  <c r="M39" i="24"/>
  <c r="L39" i="24"/>
  <c r="K39" i="24"/>
  <c r="J39" i="24"/>
  <c r="E39" i="25"/>
  <c r="F39" i="25"/>
  <c r="E39" i="26"/>
  <c r="F39" i="26"/>
  <c r="E39" i="27"/>
  <c r="F39" i="27"/>
  <c r="G39" i="19"/>
  <c r="M39" i="19"/>
  <c r="L39" i="19"/>
  <c r="K39" i="19"/>
  <c r="J39" i="19"/>
  <c r="I39" i="19"/>
  <c r="H39" i="19"/>
  <c r="G39" i="23"/>
  <c r="M39" i="23"/>
  <c r="L39" i="23"/>
  <c r="K39" i="23"/>
  <c r="J39" i="23"/>
  <c r="I39" i="23"/>
  <c r="H39" i="23"/>
  <c r="L4" i="27"/>
  <c r="G36" i="27"/>
  <c r="H36" i="27"/>
  <c r="K36" i="27"/>
  <c r="M36" i="27"/>
  <c r="I78" i="27"/>
  <c r="J78" i="27"/>
  <c r="K71" i="27"/>
  <c r="K78" i="27"/>
  <c r="I237" i="27"/>
  <c r="G123" i="27"/>
  <c r="K4" i="26"/>
  <c r="G107" i="25"/>
  <c r="G105" i="27"/>
  <c r="K156" i="27"/>
  <c r="M105" i="27"/>
  <c r="M156" i="27"/>
  <c r="K84" i="27"/>
  <c r="I106" i="27"/>
  <c r="K141" i="27"/>
  <c r="J106" i="27"/>
  <c r="L141" i="27"/>
  <c r="K106" i="27"/>
  <c r="M158" i="27"/>
  <c r="G207" i="27"/>
  <c r="M23" i="27"/>
  <c r="J90" i="27"/>
  <c r="J114" i="27"/>
  <c r="K73" i="27"/>
  <c r="M90" i="27"/>
  <c r="J4" i="27"/>
  <c r="J80" i="27"/>
  <c r="K107" i="27"/>
  <c r="I118" i="27"/>
  <c r="I68" i="27"/>
  <c r="H91" i="27"/>
  <c r="H230" i="27"/>
  <c r="L44" i="27"/>
  <c r="J68" i="27"/>
  <c r="J81" i="27"/>
  <c r="I109" i="27"/>
  <c r="I116" i="27"/>
  <c r="K155" i="27"/>
  <c r="H210" i="27"/>
  <c r="M93" i="27"/>
  <c r="M81" i="27"/>
  <c r="M103" i="25"/>
  <c r="L106" i="25"/>
  <c r="G233" i="25"/>
  <c r="H94" i="25"/>
  <c r="L123" i="25"/>
  <c r="G208" i="25"/>
  <c r="G223" i="25"/>
  <c r="H210" i="25"/>
  <c r="J10" i="25"/>
  <c r="H68" i="25"/>
  <c r="G212" i="25"/>
  <c r="G224" i="25"/>
  <c r="I245" i="25"/>
  <c r="H224" i="25"/>
  <c r="I239" i="25"/>
  <c r="I240" i="25"/>
  <c r="G106" i="25"/>
  <c r="G38" i="27"/>
  <c r="H9" i="25"/>
  <c r="H106" i="25"/>
  <c r="I110" i="25"/>
  <c r="G123" i="25"/>
  <c r="M28" i="27"/>
  <c r="G34" i="27"/>
  <c r="K38" i="27"/>
  <c r="L123" i="27"/>
  <c r="J9" i="25"/>
  <c r="I106" i="25"/>
  <c r="J110" i="25"/>
  <c r="H123" i="25"/>
  <c r="G241" i="25"/>
  <c r="J34" i="27"/>
  <c r="M38" i="27"/>
  <c r="M9" i="25"/>
  <c r="G94" i="25"/>
  <c r="K106" i="25"/>
  <c r="K123" i="25"/>
  <c r="G225" i="25"/>
  <c r="I231" i="25"/>
  <c r="I5" i="27"/>
  <c r="G23" i="27"/>
  <c r="M34" i="27"/>
  <c r="J5" i="27"/>
  <c r="I23" i="27"/>
  <c r="G129" i="27"/>
  <c r="H242" i="27"/>
  <c r="G6" i="25"/>
  <c r="J68" i="25"/>
  <c r="K94" i="25"/>
  <c r="G103" i="25"/>
  <c r="M106" i="25"/>
  <c r="G237" i="25"/>
  <c r="I113" i="27"/>
  <c r="K129" i="27"/>
  <c r="K6" i="25"/>
  <c r="G10" i="25"/>
  <c r="M68" i="25"/>
  <c r="L94" i="25"/>
  <c r="H103" i="25"/>
  <c r="H111" i="25"/>
  <c r="H232" i="25"/>
  <c r="H237" i="25"/>
  <c r="I18" i="27"/>
  <c r="G44" i="27"/>
  <c r="K113" i="27"/>
  <c r="M129" i="27"/>
  <c r="G222" i="27"/>
  <c r="I229" i="27"/>
  <c r="I10" i="25"/>
  <c r="L103" i="25"/>
  <c r="K111" i="25"/>
  <c r="G119" i="25"/>
  <c r="G210" i="25"/>
  <c r="I232" i="25"/>
  <c r="G208" i="26"/>
  <c r="J44" i="27"/>
  <c r="I71" i="27"/>
  <c r="H93" i="27"/>
  <c r="H107" i="27"/>
  <c r="L113" i="27"/>
  <c r="L7" i="25"/>
  <c r="M10" i="25"/>
  <c r="H90" i="25"/>
  <c r="I107" i="25"/>
  <c r="G223" i="26"/>
  <c r="H7" i="27"/>
  <c r="G32" i="27"/>
  <c r="M71" i="27"/>
  <c r="J90" i="25"/>
  <c r="H210" i="26"/>
  <c r="I223" i="26"/>
  <c r="I32" i="27"/>
  <c r="H238" i="27"/>
  <c r="I8" i="25"/>
  <c r="H96" i="25"/>
  <c r="G109" i="25"/>
  <c r="K121" i="25"/>
  <c r="M26" i="27"/>
  <c r="M32" i="27"/>
  <c r="H105" i="27"/>
  <c r="I147" i="27"/>
  <c r="K32" i="27"/>
  <c r="K8" i="25"/>
  <c r="K96" i="25"/>
  <c r="H109" i="25"/>
  <c r="G229" i="25"/>
  <c r="G245" i="25"/>
  <c r="G4" i="27"/>
  <c r="G90" i="27"/>
  <c r="J105" i="27"/>
  <c r="J147" i="27"/>
  <c r="M90" i="25"/>
  <c r="M96" i="25"/>
  <c r="M109" i="25"/>
  <c r="H229" i="25"/>
  <c r="H240" i="25"/>
  <c r="I4" i="27"/>
  <c r="H68" i="27"/>
  <c r="H90" i="27"/>
  <c r="L105" i="27"/>
  <c r="I110" i="27"/>
  <c r="I112" i="25"/>
  <c r="M112" i="25"/>
  <c r="H112" i="25"/>
  <c r="L112" i="25"/>
  <c r="G112" i="25"/>
  <c r="M4" i="25"/>
  <c r="I4" i="25"/>
  <c r="L4" i="25"/>
  <c r="H4" i="25"/>
  <c r="J112" i="25"/>
  <c r="M115" i="25"/>
  <c r="I115" i="25"/>
  <c r="L115" i="25"/>
  <c r="H115" i="25"/>
  <c r="I93" i="25"/>
  <c r="J93" i="25"/>
  <c r="H93" i="25"/>
  <c r="G4" i="25"/>
  <c r="H5" i="25"/>
  <c r="G5" i="25"/>
  <c r="M93" i="25"/>
  <c r="H95" i="25"/>
  <c r="K95" i="25"/>
  <c r="I95" i="25"/>
  <c r="K112" i="25"/>
  <c r="G115" i="25"/>
  <c r="G122" i="25"/>
  <c r="K122" i="25"/>
  <c r="I122" i="25"/>
  <c r="M122" i="25"/>
  <c r="H122" i="25"/>
  <c r="J113" i="25"/>
  <c r="K113" i="25"/>
  <c r="I113" i="25"/>
  <c r="J4" i="25"/>
  <c r="I5" i="25"/>
  <c r="G95" i="25"/>
  <c r="I105" i="25"/>
  <c r="H105" i="25"/>
  <c r="J115" i="25"/>
  <c r="L122" i="25"/>
  <c r="L121" i="25"/>
  <c r="K9" i="25"/>
  <c r="K10" i="25"/>
  <c r="K68" i="25"/>
  <c r="K90" i="25"/>
  <c r="I94" i="25"/>
  <c r="M94" i="25"/>
  <c r="J103" i="25"/>
  <c r="J109" i="25"/>
  <c r="L111" i="25"/>
  <c r="H120" i="25"/>
  <c r="G121" i="25"/>
  <c r="M121" i="25"/>
  <c r="I123" i="25"/>
  <c r="M123" i="25"/>
  <c r="H206" i="25"/>
  <c r="I206" i="25"/>
  <c r="H221" i="25"/>
  <c r="I221" i="25"/>
  <c r="L9" i="25"/>
  <c r="L10" i="25"/>
  <c r="G68" i="25"/>
  <c r="L68" i="25"/>
  <c r="G90" i="25"/>
  <c r="L90" i="25"/>
  <c r="K103" i="25"/>
  <c r="M111" i="25"/>
  <c r="I121" i="25"/>
  <c r="J4" i="26"/>
  <c r="L4" i="26"/>
  <c r="H4" i="26"/>
  <c r="H208" i="26"/>
  <c r="I229" i="26"/>
  <c r="I234" i="26"/>
  <c r="H239" i="26"/>
  <c r="H240" i="26"/>
  <c r="M6" i="27"/>
  <c r="I6" i="27"/>
  <c r="K6" i="27"/>
  <c r="G206" i="26"/>
  <c r="H213" i="26"/>
  <c r="H224" i="26"/>
  <c r="G231" i="26"/>
  <c r="G237" i="26"/>
  <c r="I239" i="26"/>
  <c r="H242" i="26"/>
  <c r="G6" i="27"/>
  <c r="L6" i="27"/>
  <c r="I15" i="27"/>
  <c r="J15" i="27"/>
  <c r="L15" i="27"/>
  <c r="I206" i="26"/>
  <c r="G221" i="26"/>
  <c r="H226" i="26"/>
  <c r="H231" i="26"/>
  <c r="H232" i="26"/>
  <c r="I237" i="26"/>
  <c r="G245" i="26"/>
  <c r="K5" i="27"/>
  <c r="H6" i="27"/>
  <c r="G15" i="27"/>
  <c r="M15" i="27"/>
  <c r="K18" i="27"/>
  <c r="G18" i="27"/>
  <c r="L18" i="27"/>
  <c r="M30" i="27"/>
  <c r="I221" i="26"/>
  <c r="G229" i="26"/>
  <c r="I245" i="26"/>
  <c r="K4" i="27"/>
  <c r="H5" i="27"/>
  <c r="J6" i="27"/>
  <c r="H15" i="27"/>
  <c r="H18" i="27"/>
  <c r="M18" i="27"/>
  <c r="L23" i="27"/>
  <c r="H23" i="27"/>
  <c r="K23" i="27"/>
  <c r="L24" i="27"/>
  <c r="H33" i="27"/>
  <c r="L35" i="27"/>
  <c r="H37" i="27"/>
  <c r="M79" i="27"/>
  <c r="J96" i="27"/>
  <c r="L104" i="27"/>
  <c r="M115" i="27"/>
  <c r="I115" i="27"/>
  <c r="L115" i="27"/>
  <c r="G131" i="27"/>
  <c r="L138" i="27"/>
  <c r="I138" i="27"/>
  <c r="I142" i="27"/>
  <c r="L142" i="27"/>
  <c r="L146" i="27"/>
  <c r="J146" i="27"/>
  <c r="J157" i="27"/>
  <c r="L157" i="27"/>
  <c r="G157" i="27"/>
  <c r="I206" i="27"/>
  <c r="H206" i="27"/>
  <c r="G206" i="27"/>
  <c r="I221" i="27"/>
  <c r="H221" i="27"/>
  <c r="G221" i="27"/>
  <c r="I224" i="27"/>
  <c r="H224" i="27"/>
  <c r="J32" i="27"/>
  <c r="J33" i="27"/>
  <c r="K34" i="27"/>
  <c r="G35" i="27"/>
  <c r="M35" i="27"/>
  <c r="K37" i="27"/>
  <c r="L38" i="27"/>
  <c r="K44" i="27"/>
  <c r="L71" i="27"/>
  <c r="L73" i="27"/>
  <c r="I74" i="27"/>
  <c r="J79" i="27"/>
  <c r="K80" i="27"/>
  <c r="M84" i="27"/>
  <c r="K91" i="27"/>
  <c r="J93" i="27"/>
  <c r="G96" i="27"/>
  <c r="K96" i="27"/>
  <c r="H104" i="27"/>
  <c r="M104" i="27"/>
  <c r="G115" i="27"/>
  <c r="L121" i="27"/>
  <c r="G121" i="27"/>
  <c r="I122" i="27"/>
  <c r="M122" i="27"/>
  <c r="J138" i="27"/>
  <c r="J142" i="27"/>
  <c r="K146" i="27"/>
  <c r="I157" i="27"/>
  <c r="J158" i="27"/>
  <c r="L158" i="27"/>
  <c r="G158" i="27"/>
  <c r="I245" i="27"/>
  <c r="H245" i="27"/>
  <c r="G245" i="27"/>
  <c r="K33" i="27"/>
  <c r="H35" i="27"/>
  <c r="L37" i="27"/>
  <c r="M73" i="27"/>
  <c r="L74" i="27"/>
  <c r="K79" i="27"/>
  <c r="L80" i="27"/>
  <c r="L91" i="27"/>
  <c r="K93" i="27"/>
  <c r="H96" i="27"/>
  <c r="L96" i="27"/>
  <c r="I104" i="27"/>
  <c r="L109" i="27"/>
  <c r="H109" i="27"/>
  <c r="K109" i="27"/>
  <c r="I114" i="27"/>
  <c r="M114" i="27"/>
  <c r="H114" i="27"/>
  <c r="L114" i="27"/>
  <c r="J115" i="27"/>
  <c r="L118" i="27"/>
  <c r="H118" i="27"/>
  <c r="K118" i="27"/>
  <c r="M150" i="27"/>
  <c r="K150" i="27"/>
  <c r="I150" i="27"/>
  <c r="M151" i="27"/>
  <c r="I151" i="27"/>
  <c r="K151" i="27"/>
  <c r="M152" i="27"/>
  <c r="K152" i="27"/>
  <c r="I152" i="27"/>
  <c r="M153" i="27"/>
  <c r="J153" i="27"/>
  <c r="J155" i="27"/>
  <c r="L155" i="27"/>
  <c r="G155" i="27"/>
  <c r="K157" i="27"/>
  <c r="J159" i="27"/>
  <c r="M159" i="27"/>
  <c r="I159" i="27"/>
  <c r="L159" i="27"/>
  <c r="G159" i="27"/>
  <c r="I232" i="27"/>
  <c r="H232" i="27"/>
  <c r="H32" i="27"/>
  <c r="G33" i="27"/>
  <c r="L33" i="27"/>
  <c r="H34" i="27"/>
  <c r="J35" i="27"/>
  <c r="L36" i="27"/>
  <c r="G37" i="27"/>
  <c r="M37" i="27"/>
  <c r="I38" i="27"/>
  <c r="I44" i="27"/>
  <c r="L68" i="27"/>
  <c r="I73" i="27"/>
  <c r="M74" i="27"/>
  <c r="L79" i="27"/>
  <c r="I80" i="27"/>
  <c r="K81" i="27"/>
  <c r="J84" i="27"/>
  <c r="L90" i="27"/>
  <c r="G91" i="27"/>
  <c r="M91" i="27"/>
  <c r="G93" i="27"/>
  <c r="L93" i="27"/>
  <c r="I96" i="27"/>
  <c r="K105" i="27"/>
  <c r="J107" i="27"/>
  <c r="G109" i="27"/>
  <c r="M109" i="27"/>
  <c r="L110" i="27"/>
  <c r="G114" i="27"/>
  <c r="K115" i="27"/>
  <c r="H116" i="27"/>
  <c r="G118" i="27"/>
  <c r="M118" i="27"/>
  <c r="M121" i="27"/>
  <c r="J150" i="27"/>
  <c r="J151" i="27"/>
  <c r="J152" i="27"/>
  <c r="I153" i="27"/>
  <c r="I155" i="27"/>
  <c r="J156" i="27"/>
  <c r="L156" i="27"/>
  <c r="G156" i="27"/>
  <c r="M157" i="27"/>
  <c r="K158" i="27"/>
  <c r="K159" i="27"/>
  <c r="H123" i="27"/>
  <c r="M123" i="27"/>
  <c r="J129" i="27"/>
  <c r="G229" i="27"/>
  <c r="G237" i="27"/>
  <c r="H240" i="27"/>
  <c r="G246" i="27"/>
  <c r="K123" i="27"/>
  <c r="L129" i="27"/>
  <c r="G9" i="27"/>
  <c r="L92" i="27"/>
  <c r="M148" i="27"/>
  <c r="G148" i="27"/>
  <c r="L148" i="27"/>
  <c r="K148" i="27"/>
  <c r="J148" i="27"/>
  <c r="L9" i="27"/>
  <c r="L20" i="27"/>
  <c r="K20" i="27"/>
  <c r="J20" i="27"/>
  <c r="I20" i="27"/>
  <c r="I72" i="27"/>
  <c r="M72" i="27"/>
  <c r="L72" i="27"/>
  <c r="I83" i="27"/>
  <c r="H103" i="27"/>
  <c r="K103" i="27"/>
  <c r="M103" i="27"/>
  <c r="L103" i="27"/>
  <c r="I112" i="27"/>
  <c r="H112" i="27"/>
  <c r="K112" i="27"/>
  <c r="M112" i="27"/>
  <c r="L112" i="27"/>
  <c r="J140" i="27"/>
  <c r="M145" i="27"/>
  <c r="G145" i="27"/>
  <c r="L145" i="27"/>
  <c r="I148" i="27"/>
  <c r="L231" i="27"/>
  <c r="K231" i="27"/>
  <c r="J231" i="27"/>
  <c r="H231" i="27"/>
  <c r="I231" i="27"/>
  <c r="L236" i="27"/>
  <c r="K236" i="27"/>
  <c r="J236" i="27"/>
  <c r="I236" i="27"/>
  <c r="H236" i="27"/>
  <c r="G236" i="27"/>
  <c r="L8" i="27"/>
  <c r="K8" i="27"/>
  <c r="J8" i="27"/>
  <c r="I8" i="27"/>
  <c r="G20" i="27"/>
  <c r="H22" i="27"/>
  <c r="M25" i="27"/>
  <c r="K25" i="27"/>
  <c r="J25" i="27"/>
  <c r="I25" i="27"/>
  <c r="H25" i="27"/>
  <c r="K27" i="27"/>
  <c r="L27" i="27"/>
  <c r="J27" i="27"/>
  <c r="I27" i="27"/>
  <c r="H27" i="27"/>
  <c r="I29" i="27"/>
  <c r="L29" i="27"/>
  <c r="K29" i="27"/>
  <c r="J29" i="27"/>
  <c r="H29" i="27"/>
  <c r="J72" i="27"/>
  <c r="J83" i="27"/>
  <c r="J100" i="27"/>
  <c r="M100" i="27"/>
  <c r="L100" i="27"/>
  <c r="K100" i="27"/>
  <c r="I100" i="27"/>
  <c r="H100" i="27"/>
  <c r="G103" i="27"/>
  <c r="G112" i="27"/>
  <c r="J120" i="27"/>
  <c r="I120" i="27"/>
  <c r="L120" i="27"/>
  <c r="M120" i="27"/>
  <c r="K120" i="27"/>
  <c r="I145" i="27"/>
  <c r="L208" i="27"/>
  <c r="K208" i="27"/>
  <c r="J208" i="27"/>
  <c r="I208" i="27"/>
  <c r="L212" i="27"/>
  <c r="K212" i="27"/>
  <c r="J212" i="27"/>
  <c r="I212" i="27"/>
  <c r="H212" i="27"/>
  <c r="G212" i="27"/>
  <c r="G231" i="27"/>
  <c r="L234" i="27"/>
  <c r="K234" i="27"/>
  <c r="J234" i="27"/>
  <c r="I234" i="27"/>
  <c r="G8" i="27"/>
  <c r="H20" i="27"/>
  <c r="G25" i="27"/>
  <c r="G27" i="27"/>
  <c r="G29" i="27"/>
  <c r="K72" i="27"/>
  <c r="L77" i="27"/>
  <c r="M77" i="27"/>
  <c r="K77" i="27"/>
  <c r="J77" i="27"/>
  <c r="M94" i="27"/>
  <c r="H94" i="27"/>
  <c r="K94" i="27"/>
  <c r="J94" i="27"/>
  <c r="I94" i="27"/>
  <c r="G94" i="27"/>
  <c r="G100" i="27"/>
  <c r="I103" i="27"/>
  <c r="J112" i="27"/>
  <c r="G120" i="27"/>
  <c r="J145" i="27"/>
  <c r="G208" i="27"/>
  <c r="L215" i="27"/>
  <c r="K215" i="27"/>
  <c r="J215" i="27"/>
  <c r="G215" i="27"/>
  <c r="I215" i="27"/>
  <c r="H215" i="27"/>
  <c r="G234" i="27"/>
  <c r="L241" i="27"/>
  <c r="K241" i="27"/>
  <c r="J241" i="27"/>
  <c r="I241" i="27"/>
  <c r="H241" i="27"/>
  <c r="G241" i="27"/>
  <c r="J92" i="27"/>
  <c r="K92" i="27"/>
  <c r="I92" i="27"/>
  <c r="H92" i="27"/>
  <c r="G92" i="27"/>
  <c r="J111" i="27"/>
  <c r="I111" i="27"/>
  <c r="L111" i="27"/>
  <c r="M111" i="27"/>
  <c r="K111" i="27"/>
  <c r="H111" i="27"/>
  <c r="G111" i="27"/>
  <c r="K119" i="27"/>
  <c r="J119" i="27"/>
  <c r="M119" i="27"/>
  <c r="L119" i="27"/>
  <c r="I119" i="27"/>
  <c r="H119" i="27"/>
  <c r="G119" i="27"/>
  <c r="H8" i="27"/>
  <c r="J10" i="27"/>
  <c r="I10" i="27"/>
  <c r="H10" i="27"/>
  <c r="G10" i="27"/>
  <c r="M19" i="27"/>
  <c r="L19" i="27"/>
  <c r="K19" i="27"/>
  <c r="J19" i="27"/>
  <c r="L25" i="27"/>
  <c r="M27" i="27"/>
  <c r="M29" i="27"/>
  <c r="J103" i="27"/>
  <c r="H120" i="27"/>
  <c r="M139" i="27"/>
  <c r="G139" i="27"/>
  <c r="L139" i="27"/>
  <c r="K139" i="27"/>
  <c r="J139" i="27"/>
  <c r="K145" i="27"/>
  <c r="H208" i="27"/>
  <c r="L213" i="27"/>
  <c r="K213" i="27"/>
  <c r="J213" i="27"/>
  <c r="I213" i="27"/>
  <c r="H234" i="27"/>
  <c r="L239" i="27"/>
  <c r="K239" i="27"/>
  <c r="J239" i="27"/>
  <c r="I239" i="27"/>
  <c r="H239" i="27"/>
  <c r="L226" i="27"/>
  <c r="K226" i="27"/>
  <c r="J226" i="27"/>
  <c r="I226" i="27"/>
  <c r="L75" i="27"/>
  <c r="M75" i="27"/>
  <c r="K75" i="27"/>
  <c r="J75" i="27"/>
  <c r="I75" i="27"/>
  <c r="M7" i="27"/>
  <c r="L7" i="27"/>
  <c r="K7" i="27"/>
  <c r="J7" i="27"/>
  <c r="M8" i="27"/>
  <c r="K10" i="27"/>
  <c r="G19" i="27"/>
  <c r="H21" i="27"/>
  <c r="M21" i="27"/>
  <c r="L21" i="27"/>
  <c r="K21" i="27"/>
  <c r="J21" i="27"/>
  <c r="J82" i="27"/>
  <c r="M82" i="27"/>
  <c r="L82" i="27"/>
  <c r="K82" i="27"/>
  <c r="I101" i="27"/>
  <c r="L101" i="27"/>
  <c r="M101" i="27"/>
  <c r="K101" i="27"/>
  <c r="J101" i="27"/>
  <c r="I139" i="27"/>
  <c r="G213" i="27"/>
  <c r="L242" i="27"/>
  <c r="K242" i="27"/>
  <c r="J242" i="27"/>
  <c r="L244" i="27"/>
  <c r="K244" i="27"/>
  <c r="J244" i="27"/>
  <c r="G244" i="27"/>
  <c r="I244" i="27"/>
  <c r="H244" i="27"/>
  <c r="K9" i="27"/>
  <c r="J9" i="27"/>
  <c r="I9" i="27"/>
  <c r="H9" i="27"/>
  <c r="M140" i="27"/>
  <c r="G140" i="27"/>
  <c r="L140" i="27"/>
  <c r="K83" i="27"/>
  <c r="M83" i="27"/>
  <c r="G134" i="27"/>
  <c r="I140" i="27"/>
  <c r="G226" i="27"/>
  <c r="G22" i="27"/>
  <c r="M22" i="27"/>
  <c r="L22" i="27"/>
  <c r="K22" i="27"/>
  <c r="J22" i="27"/>
  <c r="G7" i="27"/>
  <c r="L10" i="27"/>
  <c r="H19" i="27"/>
  <c r="G21" i="27"/>
  <c r="K24" i="27"/>
  <c r="J24" i="27"/>
  <c r="I24" i="27"/>
  <c r="H24" i="27"/>
  <c r="L26" i="27"/>
  <c r="K26" i="27"/>
  <c r="J26" i="27"/>
  <c r="I26" i="27"/>
  <c r="H26" i="27"/>
  <c r="J28" i="27"/>
  <c r="L28" i="27"/>
  <c r="K28" i="27"/>
  <c r="I28" i="27"/>
  <c r="H28" i="27"/>
  <c r="H30" i="27"/>
  <c r="L30" i="27"/>
  <c r="K30" i="27"/>
  <c r="J30" i="27"/>
  <c r="I30" i="27"/>
  <c r="I82" i="27"/>
  <c r="L95" i="27"/>
  <c r="G95" i="27"/>
  <c r="M95" i="27"/>
  <c r="K95" i="27"/>
  <c r="J95" i="27"/>
  <c r="I95" i="27"/>
  <c r="G101" i="27"/>
  <c r="M144" i="27"/>
  <c r="G144" i="27"/>
  <c r="L144" i="27"/>
  <c r="K144" i="27"/>
  <c r="J144" i="27"/>
  <c r="L205" i="27"/>
  <c r="K205" i="27"/>
  <c r="J205" i="27"/>
  <c r="I205" i="27"/>
  <c r="H205" i="27"/>
  <c r="H213" i="27"/>
  <c r="L223" i="27"/>
  <c r="K223" i="27"/>
  <c r="J223" i="27"/>
  <c r="H223" i="27"/>
  <c r="I223" i="27"/>
  <c r="L228" i="27"/>
  <c r="K228" i="27"/>
  <c r="J228" i="27"/>
  <c r="G228" i="27"/>
  <c r="I228" i="27"/>
  <c r="H228" i="27"/>
  <c r="G242" i="27"/>
  <c r="L225" i="27"/>
  <c r="K225" i="27"/>
  <c r="J225" i="27"/>
  <c r="L233" i="27"/>
  <c r="K233" i="27"/>
  <c r="J233" i="27"/>
  <c r="M4" i="27"/>
  <c r="L5" i="27"/>
  <c r="M68" i="27"/>
  <c r="M116" i="27"/>
  <c r="L116" i="27"/>
  <c r="G116" i="27"/>
  <c r="M138" i="27"/>
  <c r="G138" i="27"/>
  <c r="M142" i="27"/>
  <c r="G142" i="27"/>
  <c r="M147" i="27"/>
  <c r="G147" i="27"/>
  <c r="L207" i="27"/>
  <c r="K207" i="27"/>
  <c r="J207" i="27"/>
  <c r="L222" i="27"/>
  <c r="K222" i="27"/>
  <c r="J222" i="27"/>
  <c r="G225" i="27"/>
  <c r="L230" i="27"/>
  <c r="K230" i="27"/>
  <c r="J230" i="27"/>
  <c r="G233" i="27"/>
  <c r="L238" i="27"/>
  <c r="K238" i="27"/>
  <c r="J238" i="27"/>
  <c r="L246" i="27"/>
  <c r="K246" i="27"/>
  <c r="J246" i="27"/>
  <c r="M5" i="27"/>
  <c r="L107" i="27"/>
  <c r="G107" i="27"/>
  <c r="K110" i="27"/>
  <c r="J110" i="27"/>
  <c r="M110" i="27"/>
  <c r="H122" i="27"/>
  <c r="G122" i="27"/>
  <c r="J122" i="27"/>
  <c r="L204" i="27"/>
  <c r="K204" i="27"/>
  <c r="J204" i="27"/>
  <c r="L214" i="27"/>
  <c r="K214" i="27"/>
  <c r="J214" i="27"/>
  <c r="H225" i="27"/>
  <c r="L227" i="27"/>
  <c r="K227" i="27"/>
  <c r="J227" i="27"/>
  <c r="H233" i="27"/>
  <c r="L235" i="27"/>
  <c r="K235" i="27"/>
  <c r="J235" i="27"/>
  <c r="L243" i="27"/>
  <c r="K243" i="27"/>
  <c r="J243" i="27"/>
  <c r="M106" i="27"/>
  <c r="H106" i="27"/>
  <c r="G135" i="27"/>
  <c r="M141" i="27"/>
  <c r="G141" i="27"/>
  <c r="M146" i="27"/>
  <c r="G146" i="27"/>
  <c r="G204" i="27"/>
  <c r="L210" i="27"/>
  <c r="K210" i="27"/>
  <c r="J210" i="27"/>
  <c r="G214" i="27"/>
  <c r="L224" i="27"/>
  <c r="K224" i="27"/>
  <c r="J224" i="27"/>
  <c r="I225" i="27"/>
  <c r="G227" i="27"/>
  <c r="L232" i="27"/>
  <c r="K232" i="27"/>
  <c r="J232" i="27"/>
  <c r="I233" i="27"/>
  <c r="G235" i="27"/>
  <c r="L240" i="27"/>
  <c r="K240" i="27"/>
  <c r="J240" i="27"/>
  <c r="G243" i="27"/>
  <c r="I33" i="27"/>
  <c r="I34" i="27"/>
  <c r="I35" i="27"/>
  <c r="I36" i="27"/>
  <c r="J37" i="27"/>
  <c r="J38" i="27"/>
  <c r="H44" i="27"/>
  <c r="G68" i="27"/>
  <c r="J74" i="27"/>
  <c r="L81" i="27"/>
  <c r="I84" i="27"/>
  <c r="I90" i="27"/>
  <c r="I91" i="27"/>
  <c r="G104" i="27"/>
  <c r="J104" i="27"/>
  <c r="G106" i="27"/>
  <c r="I107" i="27"/>
  <c r="H110" i="27"/>
  <c r="H113" i="27"/>
  <c r="G113" i="27"/>
  <c r="J113" i="27"/>
  <c r="J116" i="27"/>
  <c r="I121" i="27"/>
  <c r="H121" i="27"/>
  <c r="K121" i="27"/>
  <c r="K122" i="27"/>
  <c r="K138" i="27"/>
  <c r="I141" i="27"/>
  <c r="K142" i="27"/>
  <c r="I146" i="27"/>
  <c r="K147" i="27"/>
  <c r="H204" i="27"/>
  <c r="L206" i="27"/>
  <c r="K206" i="27"/>
  <c r="J206" i="27"/>
  <c r="I207" i="27"/>
  <c r="G210" i="27"/>
  <c r="H214" i="27"/>
  <c r="L221" i="27"/>
  <c r="K221" i="27"/>
  <c r="J221" i="27"/>
  <c r="I222" i="27"/>
  <c r="G224" i="27"/>
  <c r="H227" i="27"/>
  <c r="L229" i="27"/>
  <c r="K229" i="27"/>
  <c r="J229" i="27"/>
  <c r="I230" i="27"/>
  <c r="G232" i="27"/>
  <c r="H235" i="27"/>
  <c r="L237" i="27"/>
  <c r="K237" i="27"/>
  <c r="J237" i="27"/>
  <c r="I238" i="27"/>
  <c r="G240" i="27"/>
  <c r="H243" i="27"/>
  <c r="L245" i="27"/>
  <c r="K245" i="27"/>
  <c r="J245" i="27"/>
  <c r="I246" i="27"/>
  <c r="H115" i="27"/>
  <c r="G150" i="27"/>
  <c r="G151" i="27"/>
  <c r="G152" i="27"/>
  <c r="G153" i="27"/>
  <c r="L153" i="27"/>
  <c r="L212" i="26"/>
  <c r="K212" i="26"/>
  <c r="J212" i="26"/>
  <c r="G212" i="26"/>
  <c r="I212" i="26"/>
  <c r="H212" i="26"/>
  <c r="L215" i="26"/>
  <c r="K215" i="26"/>
  <c r="J215" i="26"/>
  <c r="I215" i="26"/>
  <c r="H215" i="26"/>
  <c r="G215" i="26"/>
  <c r="L225" i="26"/>
  <c r="K225" i="26"/>
  <c r="J225" i="26"/>
  <c r="G225" i="26"/>
  <c r="I225" i="26"/>
  <c r="H225" i="26"/>
  <c r="L205" i="26"/>
  <c r="K205" i="26"/>
  <c r="J205" i="26"/>
  <c r="H205" i="26"/>
  <c r="I205" i="26"/>
  <c r="L233" i="26"/>
  <c r="K233" i="26"/>
  <c r="J233" i="26"/>
  <c r="G233" i="26"/>
  <c r="I233" i="26"/>
  <c r="H233" i="26"/>
  <c r="L244" i="26"/>
  <c r="K244" i="26"/>
  <c r="J244" i="26"/>
  <c r="H244" i="26"/>
  <c r="I244" i="26"/>
  <c r="L228" i="26"/>
  <c r="K228" i="26"/>
  <c r="J228" i="26"/>
  <c r="H228" i="26"/>
  <c r="I228" i="26"/>
  <c r="L236" i="26"/>
  <c r="K236" i="26"/>
  <c r="J236" i="26"/>
  <c r="H236" i="26"/>
  <c r="I236" i="26"/>
  <c r="L241" i="26"/>
  <c r="K241" i="26"/>
  <c r="J241" i="26"/>
  <c r="G241" i="26"/>
  <c r="I241" i="26"/>
  <c r="H241" i="26"/>
  <c r="L213" i="26"/>
  <c r="K213" i="26"/>
  <c r="J213" i="26"/>
  <c r="L226" i="26"/>
  <c r="K226" i="26"/>
  <c r="J226" i="26"/>
  <c r="L234" i="26"/>
  <c r="K234" i="26"/>
  <c r="J234" i="26"/>
  <c r="L242" i="26"/>
  <c r="K242" i="26"/>
  <c r="J242" i="26"/>
  <c r="I4" i="26"/>
  <c r="L208" i="26"/>
  <c r="K208" i="26"/>
  <c r="J208" i="26"/>
  <c r="G213" i="26"/>
  <c r="L223" i="26"/>
  <c r="K223" i="26"/>
  <c r="J223" i="26"/>
  <c r="G226" i="26"/>
  <c r="L231" i="26"/>
  <c r="K231" i="26"/>
  <c r="J231" i="26"/>
  <c r="G234" i="26"/>
  <c r="L239" i="26"/>
  <c r="K239" i="26"/>
  <c r="J239" i="26"/>
  <c r="G242" i="26"/>
  <c r="L246" i="26"/>
  <c r="K246" i="26"/>
  <c r="J246" i="26"/>
  <c r="M4" i="26"/>
  <c r="L214" i="26"/>
  <c r="K214" i="26"/>
  <c r="J214" i="26"/>
  <c r="L227" i="26"/>
  <c r="K227" i="26"/>
  <c r="J227" i="26"/>
  <c r="G230" i="26"/>
  <c r="L235" i="26"/>
  <c r="K235" i="26"/>
  <c r="J235" i="26"/>
  <c r="G238" i="26"/>
  <c r="L243" i="26"/>
  <c r="K243" i="26"/>
  <c r="J243" i="26"/>
  <c r="G246" i="26"/>
  <c r="L207" i="26"/>
  <c r="K207" i="26"/>
  <c r="J207" i="26"/>
  <c r="L222" i="26"/>
  <c r="K222" i="26"/>
  <c r="J222" i="26"/>
  <c r="H207" i="26"/>
  <c r="L210" i="26"/>
  <c r="K210" i="26"/>
  <c r="J210" i="26"/>
  <c r="G214" i="26"/>
  <c r="H222" i="26"/>
  <c r="L224" i="26"/>
  <c r="K224" i="26"/>
  <c r="J224" i="26"/>
  <c r="G227" i="26"/>
  <c r="L232" i="26"/>
  <c r="K232" i="26"/>
  <c r="J232" i="26"/>
  <c r="G235" i="26"/>
  <c r="L240" i="26"/>
  <c r="K240" i="26"/>
  <c r="J240" i="26"/>
  <c r="G243" i="26"/>
  <c r="H246" i="26"/>
  <c r="L230" i="26"/>
  <c r="K230" i="26"/>
  <c r="J230" i="26"/>
  <c r="L238" i="26"/>
  <c r="K238" i="26"/>
  <c r="J238" i="26"/>
  <c r="L206" i="26"/>
  <c r="K206" i="26"/>
  <c r="J206" i="26"/>
  <c r="I207" i="26"/>
  <c r="G210" i="26"/>
  <c r="H214" i="26"/>
  <c r="L221" i="26"/>
  <c r="K221" i="26"/>
  <c r="J221" i="26"/>
  <c r="I222" i="26"/>
  <c r="G224" i="26"/>
  <c r="H227" i="26"/>
  <c r="L229" i="26"/>
  <c r="K229" i="26"/>
  <c r="J229" i="26"/>
  <c r="I230" i="26"/>
  <c r="G232" i="26"/>
  <c r="H235" i="26"/>
  <c r="L237" i="26"/>
  <c r="K237" i="26"/>
  <c r="J237" i="26"/>
  <c r="I238" i="26"/>
  <c r="G240" i="26"/>
  <c r="H243" i="26"/>
  <c r="L245" i="26"/>
  <c r="K245" i="26"/>
  <c r="J245" i="26"/>
  <c r="I246" i="26"/>
  <c r="K100" i="25"/>
  <c r="H100" i="25"/>
  <c r="I100" i="25"/>
  <c r="G100" i="25"/>
  <c r="L100" i="25"/>
  <c r="G114" i="25"/>
  <c r="L114" i="25"/>
  <c r="I114" i="25"/>
  <c r="H114" i="25"/>
  <c r="K114" i="25"/>
  <c r="M15" i="25"/>
  <c r="L15" i="25"/>
  <c r="G15" i="25"/>
  <c r="H91" i="25"/>
  <c r="M91" i="25"/>
  <c r="L91" i="25"/>
  <c r="K91" i="25"/>
  <c r="J101" i="25"/>
  <c r="G101" i="25"/>
  <c r="K101" i="25"/>
  <c r="I101" i="25"/>
  <c r="M101" i="25"/>
  <c r="K5" i="25"/>
  <c r="J5" i="25"/>
  <c r="M5" i="25"/>
  <c r="H6" i="25"/>
  <c r="H15" i="25"/>
  <c r="G91" i="25"/>
  <c r="H101" i="25"/>
  <c r="G105" i="25"/>
  <c r="L105" i="25"/>
  <c r="M105" i="25"/>
  <c r="K105" i="25"/>
  <c r="M116" i="25"/>
  <c r="J116" i="25"/>
  <c r="H116" i="25"/>
  <c r="G116" i="25"/>
  <c r="K116" i="25"/>
  <c r="I116" i="25"/>
  <c r="L214" i="25"/>
  <c r="K214" i="25"/>
  <c r="J214" i="25"/>
  <c r="H214" i="25"/>
  <c r="G214" i="25"/>
  <c r="L235" i="25"/>
  <c r="K235" i="25"/>
  <c r="J235" i="25"/>
  <c r="H235" i="25"/>
  <c r="G235" i="25"/>
  <c r="I15" i="25"/>
  <c r="I91" i="25"/>
  <c r="L101" i="25"/>
  <c r="H8" i="25"/>
  <c r="G8" i="25"/>
  <c r="J8" i="25"/>
  <c r="J15" i="25"/>
  <c r="J91" i="25"/>
  <c r="K110" i="25"/>
  <c r="H110" i="25"/>
  <c r="G110" i="25"/>
  <c r="J120" i="25"/>
  <c r="G120" i="25"/>
  <c r="M120" i="25"/>
  <c r="L120" i="25"/>
  <c r="H92" i="25"/>
  <c r="M92" i="25"/>
  <c r="G92" i="25"/>
  <c r="I7" i="25"/>
  <c r="H7" i="25"/>
  <c r="K7" i="25"/>
  <c r="I92" i="25"/>
  <c r="J100" i="25"/>
  <c r="G104" i="25"/>
  <c r="J114" i="25"/>
  <c r="L204" i="25"/>
  <c r="K204" i="25"/>
  <c r="J204" i="25"/>
  <c r="H204" i="25"/>
  <c r="G204" i="25"/>
  <c r="L227" i="25"/>
  <c r="K227" i="25"/>
  <c r="J227" i="25"/>
  <c r="H227" i="25"/>
  <c r="G227" i="25"/>
  <c r="G7" i="25"/>
  <c r="L8" i="25"/>
  <c r="J92" i="25"/>
  <c r="M100" i="25"/>
  <c r="L110" i="25"/>
  <c r="M114" i="25"/>
  <c r="K120" i="25"/>
  <c r="I204" i="25"/>
  <c r="I227" i="25"/>
  <c r="H104" i="25"/>
  <c r="M104" i="25"/>
  <c r="K104" i="25"/>
  <c r="J104" i="25"/>
  <c r="L118" i="25"/>
  <c r="I118" i="25"/>
  <c r="J118" i="25"/>
  <c r="H118" i="25"/>
  <c r="M118" i="25"/>
  <c r="K118" i="25"/>
  <c r="L243" i="25"/>
  <c r="K243" i="25"/>
  <c r="J243" i="25"/>
  <c r="H243" i="25"/>
  <c r="G243" i="25"/>
  <c r="J6" i="25"/>
  <c r="I6" i="25"/>
  <c r="L6" i="25"/>
  <c r="J7" i="25"/>
  <c r="K92" i="25"/>
  <c r="L104" i="25"/>
  <c r="M107" i="25"/>
  <c r="J107" i="25"/>
  <c r="L107" i="25"/>
  <c r="K107" i="25"/>
  <c r="K119" i="25"/>
  <c r="H119" i="25"/>
  <c r="L119" i="25"/>
  <c r="J119" i="25"/>
  <c r="M119" i="25"/>
  <c r="I9" i="25"/>
  <c r="L109" i="25"/>
  <c r="I109" i="25"/>
  <c r="L208" i="25"/>
  <c r="K208" i="25"/>
  <c r="J208" i="25"/>
  <c r="H208" i="25"/>
  <c r="L223" i="25"/>
  <c r="K223" i="25"/>
  <c r="J223" i="25"/>
  <c r="H223" i="25"/>
  <c r="L231" i="25"/>
  <c r="K231" i="25"/>
  <c r="J231" i="25"/>
  <c r="H231" i="25"/>
  <c r="L239" i="25"/>
  <c r="K239" i="25"/>
  <c r="J239" i="25"/>
  <c r="H239" i="25"/>
  <c r="L228" i="25"/>
  <c r="K228" i="25"/>
  <c r="J228" i="25"/>
  <c r="G228" i="25"/>
  <c r="L96" i="25"/>
  <c r="I96" i="25"/>
  <c r="H113" i="25"/>
  <c r="M113" i="25"/>
  <c r="L207" i="25"/>
  <c r="K207" i="25"/>
  <c r="J207" i="25"/>
  <c r="I207" i="25"/>
  <c r="H207" i="25"/>
  <c r="L213" i="25"/>
  <c r="K213" i="25"/>
  <c r="J213" i="25"/>
  <c r="I213" i="25"/>
  <c r="L222" i="25"/>
  <c r="K222" i="25"/>
  <c r="J222" i="25"/>
  <c r="I222" i="25"/>
  <c r="H222" i="25"/>
  <c r="L226" i="25"/>
  <c r="K226" i="25"/>
  <c r="J226" i="25"/>
  <c r="I226" i="25"/>
  <c r="H228" i="25"/>
  <c r="L230" i="25"/>
  <c r="K230" i="25"/>
  <c r="J230" i="25"/>
  <c r="I230" i="25"/>
  <c r="H230" i="25"/>
  <c r="L234" i="25"/>
  <c r="K234" i="25"/>
  <c r="J234" i="25"/>
  <c r="I234" i="25"/>
  <c r="L238" i="25"/>
  <c r="K238" i="25"/>
  <c r="J238" i="25"/>
  <c r="I238" i="25"/>
  <c r="H238" i="25"/>
  <c r="L242" i="25"/>
  <c r="K242" i="25"/>
  <c r="J242" i="25"/>
  <c r="I242" i="25"/>
  <c r="L246" i="25"/>
  <c r="K246" i="25"/>
  <c r="J246" i="25"/>
  <c r="I246" i="25"/>
  <c r="H246" i="25"/>
  <c r="L205" i="25"/>
  <c r="K205" i="25"/>
  <c r="J205" i="25"/>
  <c r="G205" i="25"/>
  <c r="L215" i="25"/>
  <c r="K215" i="25"/>
  <c r="J215" i="25"/>
  <c r="G215" i="25"/>
  <c r="L236" i="25"/>
  <c r="K236" i="25"/>
  <c r="J236" i="25"/>
  <c r="G236" i="25"/>
  <c r="L244" i="25"/>
  <c r="K244" i="25"/>
  <c r="J244" i="25"/>
  <c r="G244" i="25"/>
  <c r="G93" i="25"/>
  <c r="L93" i="25"/>
  <c r="M95" i="25"/>
  <c r="J95" i="25"/>
  <c r="G96" i="25"/>
  <c r="J111" i="25"/>
  <c r="G111" i="25"/>
  <c r="G113" i="25"/>
  <c r="I205" i="25"/>
  <c r="G207" i="25"/>
  <c r="G213" i="25"/>
  <c r="I215" i="25"/>
  <c r="G222" i="25"/>
  <c r="G226" i="25"/>
  <c r="I228" i="25"/>
  <c r="G230" i="25"/>
  <c r="G234" i="25"/>
  <c r="I236" i="25"/>
  <c r="G238" i="25"/>
  <c r="G242" i="25"/>
  <c r="I244" i="25"/>
  <c r="G246" i="25"/>
  <c r="L212" i="25"/>
  <c r="K212" i="25"/>
  <c r="J212" i="25"/>
  <c r="L225" i="25"/>
  <c r="K225" i="25"/>
  <c r="J225" i="25"/>
  <c r="L233" i="25"/>
  <c r="K233" i="25"/>
  <c r="J233" i="25"/>
  <c r="L241" i="25"/>
  <c r="K241" i="25"/>
  <c r="J241" i="25"/>
  <c r="J121" i="25"/>
  <c r="J122" i="25"/>
  <c r="L210" i="25"/>
  <c r="K210" i="25"/>
  <c r="J210" i="25"/>
  <c r="I212" i="25"/>
  <c r="L224" i="25"/>
  <c r="K224" i="25"/>
  <c r="J224" i="25"/>
  <c r="I225" i="25"/>
  <c r="L232" i="25"/>
  <c r="K232" i="25"/>
  <c r="J232" i="25"/>
  <c r="I233" i="25"/>
  <c r="L240" i="25"/>
  <c r="K240" i="25"/>
  <c r="J240" i="25"/>
  <c r="I241" i="25"/>
  <c r="L206" i="25"/>
  <c r="K206" i="25"/>
  <c r="J206" i="25"/>
  <c r="L221" i="25"/>
  <c r="K221" i="25"/>
  <c r="J221" i="25"/>
  <c r="L229" i="25"/>
  <c r="K229" i="25"/>
  <c r="J229" i="25"/>
  <c r="L237" i="25"/>
  <c r="K237" i="25"/>
  <c r="J237" i="25"/>
  <c r="L245" i="25"/>
  <c r="K245" i="25"/>
  <c r="J245" i="25"/>
  <c r="J39" i="25" l="1"/>
  <c r="I39" i="25"/>
  <c r="H39" i="25"/>
  <c r="G39" i="25"/>
  <c r="L39" i="25"/>
  <c r="K39" i="25"/>
  <c r="M39" i="25"/>
  <c r="M39" i="26"/>
  <c r="L39" i="26"/>
  <c r="K39" i="26"/>
  <c r="J39" i="26"/>
  <c r="I39" i="26"/>
  <c r="H39" i="26"/>
  <c r="G39" i="26"/>
  <c r="I39" i="27"/>
  <c r="H39" i="27"/>
  <c r="G39" i="27"/>
  <c r="J39" i="27"/>
  <c r="M39" i="27"/>
  <c r="L39" i="27"/>
  <c r="K39" i="27"/>
</calcChain>
</file>

<file path=xl/sharedStrings.xml><?xml version="1.0" encoding="utf-8"?>
<sst xmlns="http://schemas.openxmlformats.org/spreadsheetml/2006/main" count="4443" uniqueCount="506">
  <si>
    <t>Prior</t>
  </si>
  <si>
    <t>1895</t>
  </si>
  <si>
    <t>Thalacker</t>
  </si>
  <si>
    <t>Long Hollow Ranch</t>
  </si>
  <si>
    <t>Lawrence</t>
  </si>
  <si>
    <t>Cooper</t>
  </si>
  <si>
    <t>Mulkey</t>
  </si>
  <si>
    <t>French</t>
  </si>
  <si>
    <t>Rogers</t>
  </si>
  <si>
    <t>Hicks</t>
  </si>
  <si>
    <t>Redfield</t>
  </si>
  <si>
    <t>Stengel</t>
  </si>
  <si>
    <t>Herring</t>
  </si>
  <si>
    <t>Kimberley</t>
  </si>
  <si>
    <t>Vetterlein</t>
  </si>
  <si>
    <t>Runco</t>
  </si>
  <si>
    <t>Stotts</t>
  </si>
  <si>
    <t>Schaad</t>
  </si>
  <si>
    <t>Friend, R.</t>
  </si>
  <si>
    <t>Tumalo Farms</t>
  </si>
  <si>
    <t>Eady</t>
  </si>
  <si>
    <t>Halousek</t>
  </si>
  <si>
    <t>Cochran</t>
  </si>
  <si>
    <t>Prete</t>
  </si>
  <si>
    <t>Tewalt</t>
  </si>
  <si>
    <t>King, R.</t>
  </si>
  <si>
    <t>Barclay</t>
  </si>
  <si>
    <t>100%</t>
  </si>
  <si>
    <t>Owner</t>
  </si>
  <si>
    <t>Shirazi</t>
  </si>
  <si>
    <t>Junior</t>
  </si>
  <si>
    <t xml:space="preserve"> </t>
  </si>
  <si>
    <t>Moen</t>
  </si>
  <si>
    <t>Angel</t>
  </si>
  <si>
    <t>Poole</t>
  </si>
  <si>
    <t>Dykes</t>
  </si>
  <si>
    <t>Hull</t>
  </si>
  <si>
    <t>Boyer</t>
  </si>
  <si>
    <t>Brandon, W</t>
  </si>
  <si>
    <t>Vejrostek, W</t>
  </si>
  <si>
    <t>Faris, R</t>
  </si>
  <si>
    <t>Hoff, M</t>
  </si>
  <si>
    <t>Molesworth</t>
  </si>
  <si>
    <t>Cornick, W</t>
  </si>
  <si>
    <t>Bartolotta,V</t>
  </si>
  <si>
    <t>Elsbeth Prop.</t>
  </si>
  <si>
    <t>Enger, J.</t>
  </si>
  <si>
    <t>Peterson, T.</t>
  </si>
  <si>
    <t>Koos</t>
  </si>
  <si>
    <t>Smith, L.</t>
  </si>
  <si>
    <t>St. Clair</t>
  </si>
  <si>
    <t>Foster</t>
  </si>
  <si>
    <t>DiPaulo</t>
  </si>
  <si>
    <t>Kibak</t>
  </si>
  <si>
    <t>Worcester</t>
  </si>
  <si>
    <t>Elwing</t>
  </si>
  <si>
    <t>O'Neill</t>
  </si>
  <si>
    <t>Grisham</t>
  </si>
  <si>
    <t>Drinkward</t>
  </si>
  <si>
    <t>7 DAYS</t>
  </si>
  <si>
    <t>5 DAYS</t>
  </si>
  <si>
    <t>4 DAYS</t>
  </si>
  <si>
    <t>3 DAYS</t>
  </si>
  <si>
    <t>2 DAYS</t>
  </si>
  <si>
    <t>1.5 DAYS</t>
  </si>
  <si>
    <t>Swaner 1140</t>
  </si>
  <si>
    <t>Goodwin 1095</t>
  </si>
  <si>
    <t>Pineridge Ranch</t>
  </si>
  <si>
    <t>Drake</t>
  </si>
  <si>
    <t>Black Diamond</t>
  </si>
  <si>
    <t>Bend Sisters RV</t>
  </si>
  <si>
    <t>Sprague</t>
  </si>
  <si>
    <t>Baldwin</t>
  </si>
  <si>
    <t>Crawford</t>
  </si>
  <si>
    <t>Hougham</t>
  </si>
  <si>
    <t>Weston</t>
  </si>
  <si>
    <t>Nulton</t>
  </si>
  <si>
    <t>Pendleton</t>
  </si>
  <si>
    <t>Pollard</t>
  </si>
  <si>
    <t>Sisters Rodeo</t>
  </si>
  <si>
    <t>South</t>
  </si>
  <si>
    <t>Owens</t>
  </si>
  <si>
    <t>Weber</t>
  </si>
  <si>
    <t>Conner, B</t>
  </si>
  <si>
    <t>Mitchell</t>
  </si>
  <si>
    <t>Kennedy</t>
  </si>
  <si>
    <t>Gloeckner</t>
  </si>
  <si>
    <t>Affatati</t>
  </si>
  <si>
    <t>Conner, S</t>
  </si>
  <si>
    <t>Nelson</t>
  </si>
  <si>
    <t>Temple, B</t>
  </si>
  <si>
    <t>Falco</t>
  </si>
  <si>
    <t>Krohn</t>
  </si>
  <si>
    <t>Duey</t>
  </si>
  <si>
    <t>Kelley, M</t>
  </si>
  <si>
    <t>Small</t>
  </si>
  <si>
    <t>Salisbury</t>
  </si>
  <si>
    <t>Ward</t>
  </si>
  <si>
    <t>Barker</t>
  </si>
  <si>
    <t>Durham</t>
  </si>
  <si>
    <t>Sitz</t>
  </si>
  <si>
    <t xml:space="preserve">Gillespie </t>
  </si>
  <si>
    <t>1 DAY</t>
  </si>
  <si>
    <t>ASSOCIATION</t>
  </si>
  <si>
    <t xml:space="preserve">OFF </t>
  </si>
  <si>
    <t>ON am</t>
  </si>
  <si>
    <t>OFF pm</t>
  </si>
  <si>
    <t>OFF</t>
  </si>
  <si>
    <t>Smith</t>
  </si>
  <si>
    <t>ON</t>
  </si>
  <si>
    <t>OFF am</t>
  </si>
  <si>
    <t>Scheduled days and gallons per each Water user</t>
  </si>
  <si>
    <t>CLOVERDALE -</t>
  </si>
  <si>
    <t>Bartlemay</t>
  </si>
  <si>
    <t>CLOVERDALE - Pine Ridge Ranch LLC</t>
  </si>
  <si>
    <t>Gillespie (Edmondson)(Well Water)</t>
  </si>
  <si>
    <t>FRYREAR</t>
  </si>
  <si>
    <t>Halousek Pipeline</t>
  </si>
  <si>
    <t>Vermilyea Pipeline</t>
  </si>
  <si>
    <t>Cyrus BP (Well Water)</t>
  </si>
  <si>
    <t>Arnold Pipeline</t>
  </si>
  <si>
    <t>B-Ditch Pipeline</t>
  </si>
  <si>
    <t>Schaad Pipeline (Well Water)</t>
  </si>
  <si>
    <t>B. Keeton (Well Water)</t>
  </si>
  <si>
    <t>M. Cyrus</t>
  </si>
  <si>
    <t>Z-Ditch Pipeline</t>
  </si>
  <si>
    <t xml:space="preserve">Scheduled days and gallons </t>
  </si>
  <si>
    <t>Cement Ditch (Well Water)</t>
  </si>
  <si>
    <t>Herman Ditch (Eady)</t>
  </si>
  <si>
    <t>Gillespie (Holmes RD)(Well Water)</t>
  </si>
  <si>
    <t>Brown Pipeline</t>
  </si>
  <si>
    <t>McCain/Keeton (Well Water)</t>
  </si>
  <si>
    <t>SUN</t>
  </si>
  <si>
    <t>MON</t>
  </si>
  <si>
    <t>TUE</t>
  </si>
  <si>
    <t>WED</t>
  </si>
  <si>
    <t>THU</t>
  </si>
  <si>
    <t>FRI</t>
  </si>
  <si>
    <t>SAT</t>
  </si>
  <si>
    <r>
      <rPr>
        <b/>
        <sz val="12"/>
        <color indexed="8"/>
        <rFont val="Calibri"/>
        <family val="2"/>
      </rPr>
      <t>BLACK BUTTE</t>
    </r>
    <r>
      <rPr>
        <sz val="12"/>
        <color indexed="8"/>
        <rFont val="Calibri"/>
        <family val="2"/>
      </rPr>
      <t xml:space="preserve"> -Holmes Rd down</t>
    </r>
  </si>
  <si>
    <t>Desert Sands ( Both Pipelines)</t>
  </si>
  <si>
    <t>HURTLEY North</t>
  </si>
  <si>
    <t>HURTLEY South</t>
  </si>
  <si>
    <t>HURTLEY Mid</t>
  </si>
  <si>
    <t>Gillespie</t>
  </si>
  <si>
    <t>BLACK BUTTE</t>
  </si>
  <si>
    <t>CLOVERDALE</t>
  </si>
  <si>
    <t>MAIN CANAL</t>
  </si>
  <si>
    <r>
      <t xml:space="preserve">CANALS  </t>
    </r>
    <r>
      <rPr>
        <b/>
        <sz val="12"/>
        <color rgb="FFFF0000"/>
        <rFont val="Calibri"/>
        <family val="2"/>
      </rPr>
      <t>30% WATER ROTATION</t>
    </r>
  </si>
  <si>
    <r>
      <rPr>
        <b/>
        <sz val="12"/>
        <color indexed="8"/>
        <rFont val="Calibri"/>
        <family val="2"/>
      </rPr>
      <t>BLACK BUTTE</t>
    </r>
    <r>
      <rPr>
        <sz val="12"/>
        <color indexed="8"/>
        <rFont val="Calibri"/>
        <family val="2"/>
      </rPr>
      <t xml:space="preserve"> -McKenzie Res. To Holmes Rd</t>
    </r>
  </si>
  <si>
    <t>1 DAYS</t>
  </si>
  <si>
    <t>.5 DAYS</t>
  </si>
  <si>
    <t>Keeton, A./HP</t>
  </si>
  <si>
    <t>Frost/Kronsberg (Steffen)</t>
  </si>
  <si>
    <t>Water Rights</t>
  </si>
  <si>
    <t>Acre Feet</t>
  </si>
  <si>
    <t>HURTLEY</t>
  </si>
  <si>
    <t>Halousek 700</t>
  </si>
  <si>
    <t>Halousek 705</t>
  </si>
  <si>
    <t>Halousek 408</t>
  </si>
  <si>
    <t>Halousek 407</t>
  </si>
  <si>
    <t>Halousek 400</t>
  </si>
  <si>
    <t>Main Canal</t>
  </si>
  <si>
    <t>Vermilyea</t>
  </si>
  <si>
    <t>Arnold</t>
  </si>
  <si>
    <t>B-Ditch</t>
  </si>
  <si>
    <t>Z Ditch</t>
  </si>
  <si>
    <t>Cement</t>
  </si>
  <si>
    <t>Brown</t>
  </si>
  <si>
    <t>Desert Sands</t>
  </si>
  <si>
    <t>Gallons per minute you can use,                                                                   based on the number of days you run water</t>
  </si>
  <si>
    <t>UNCLE JOHN</t>
  </si>
  <si>
    <t>Gallons per minute you can use,                                                                                                    based on the number of days you run water</t>
  </si>
  <si>
    <t>Willitts</t>
  </si>
  <si>
    <t>Rognlien</t>
  </si>
  <si>
    <t>Amestoy</t>
  </si>
  <si>
    <t>City of Sisters</t>
  </si>
  <si>
    <t>Sewall</t>
  </si>
  <si>
    <t>Smith, B</t>
  </si>
  <si>
    <t>Hale (Hakes)</t>
  </si>
  <si>
    <t>Wentzel</t>
  </si>
  <si>
    <t>Hoover</t>
  </si>
  <si>
    <t>Smith, J</t>
  </si>
  <si>
    <t>Taylor, K</t>
  </si>
  <si>
    <t>Green</t>
  </si>
  <si>
    <t>Netter</t>
  </si>
  <si>
    <t>Wilson</t>
  </si>
  <si>
    <t>Kidson</t>
  </si>
  <si>
    <t>Simpson Cross Anchor</t>
  </si>
  <si>
    <t>O'Neill, C</t>
  </si>
  <si>
    <t>Horton</t>
  </si>
  <si>
    <t>O'Neill (Stephenson)</t>
  </si>
  <si>
    <t>Alliegro</t>
  </si>
  <si>
    <t>Haugen</t>
  </si>
  <si>
    <t>Baynes</t>
  </si>
  <si>
    <t>Shepherd</t>
  </si>
  <si>
    <t>Customer</t>
  </si>
  <si>
    <t>AS</t>
  </si>
  <si>
    <t>BB</t>
  </si>
  <si>
    <t>CD</t>
  </si>
  <si>
    <t>FR</t>
  </si>
  <si>
    <t>HN</t>
  </si>
  <si>
    <t>HM</t>
  </si>
  <si>
    <t>HS</t>
  </si>
  <si>
    <t>MC</t>
  </si>
  <si>
    <t>UJ</t>
  </si>
  <si>
    <t>Affatati, Ralph E1147</t>
  </si>
  <si>
    <t>X</t>
  </si>
  <si>
    <t>Alliegro, Chris 1113</t>
  </si>
  <si>
    <t>Amestoy, Sharon 1196</t>
  </si>
  <si>
    <t>Angel, Joseph 1051</t>
  </si>
  <si>
    <t>Baldwin, Eugene &amp; Debra 1180</t>
  </si>
  <si>
    <t>Barclay,  David 1004</t>
  </si>
  <si>
    <t>Barker, Bruce &amp; Marilyn E1148</t>
  </si>
  <si>
    <t>Bartolotta, Vito &amp; Julie 1131</t>
  </si>
  <si>
    <t>Baynes, Michael &amp; Christine E1154</t>
  </si>
  <si>
    <t>Bend/Sisters Garden RV Resort 1042</t>
  </si>
  <si>
    <t>Black Diamond Ranch, LLC</t>
  </si>
  <si>
    <t>Boyer, Don &amp; Sandra 1043</t>
  </si>
  <si>
    <t>Brandon, William &amp; Pamela 1011</t>
  </si>
  <si>
    <t>Brockway,  Scott 1009</t>
  </si>
  <si>
    <t>Burdick, Randy &amp; Mary 1012</t>
  </si>
  <si>
    <t>Carollo, Ed &amp; Barbara E1109</t>
  </si>
  <si>
    <t>City of Sisters  1199</t>
  </si>
  <si>
    <t>Cochran, Gene &amp; Mary Jo 1015</t>
  </si>
  <si>
    <t>Conner, Brian E1162</t>
  </si>
  <si>
    <t>Conner, Susan E1164</t>
  </si>
  <si>
    <t>Cooper, Glenn  1016</t>
  </si>
  <si>
    <t>Cornick, Wayne 1138</t>
  </si>
  <si>
    <t>Crawford, Helen 1167</t>
  </si>
  <si>
    <t>Crenshaw, Kirk &amp; Karlene 1052</t>
  </si>
  <si>
    <t>Cyrus Family Trust 1054</t>
  </si>
  <si>
    <t>Cyrus, Connie 1013</t>
  </si>
  <si>
    <t>Cyrus, Keith &amp; Connie 1018</t>
  </si>
  <si>
    <t>Cyrus, Keith &amp; Connie MC1046</t>
  </si>
  <si>
    <t>Cyrus, Matt &amp; Kelly 1019</t>
  </si>
  <si>
    <t>Vetterlein Desert Spring Ranch 1090</t>
  </si>
  <si>
    <t>DiPaolo, Tim &amp; Wendy 1185</t>
  </si>
  <si>
    <t>Dorsey, Roger 1104</t>
  </si>
  <si>
    <t>Drinkward, Marilyn 1041</t>
  </si>
  <si>
    <t>Duey, Doug &amp; Laurie E1158</t>
  </si>
  <si>
    <t>Durham, Winfield E1146</t>
  </si>
  <si>
    <t>Dykes, Dana &amp; Evelyn 1129</t>
  </si>
  <si>
    <t>Eady, Ted &amp; Keri 1028</t>
  </si>
  <si>
    <t>Elsbeth Properties, LLC 1061</t>
  </si>
  <si>
    <t>Elwing, Joe &amp; Jackie 1033</t>
  </si>
  <si>
    <t>Enger, James &amp; Sangwan 1079</t>
  </si>
  <si>
    <t>Falco, Kristine E1157</t>
  </si>
  <si>
    <t>Faris, Ronald  &amp; Tamara 1075</t>
  </si>
  <si>
    <t>Fetrow, Scot &amp; Lisa 1021</t>
  </si>
  <si>
    <t>Five Kingdoms Farm 1084</t>
  </si>
  <si>
    <t>Foott, Heath &amp; Elizabeth (Taylor) 1204</t>
  </si>
  <si>
    <t>Foster, Amanda &amp; Calvin 1027</t>
  </si>
  <si>
    <t>French, Larry &amp; Jamea 1014</t>
  </si>
  <si>
    <t>Friend, Robert &amp; Karen 1001</t>
  </si>
  <si>
    <t>Frost, Jubal 1006</t>
  </si>
  <si>
    <t>Georges, Teddy 1205</t>
  </si>
  <si>
    <t>Gillespie, Richard 1002 MC</t>
  </si>
  <si>
    <t>Gillespie, Richard 1056 CD</t>
  </si>
  <si>
    <t>Gloeckner, John E1190</t>
  </si>
  <si>
    <t>Goodwin, Judge Alfred E1095</t>
  </si>
  <si>
    <t>Goodwin, Judge Alfred E1165</t>
  </si>
  <si>
    <t>Grisham, Phillip &amp; Patti 1007</t>
  </si>
  <si>
    <t>Hale, Kevin E1151</t>
  </si>
  <si>
    <t>Halousek, (Falls) Neal &amp; Bonita 1115</t>
  </si>
  <si>
    <t>Halousek, Neal &amp; Bonita 1098</t>
  </si>
  <si>
    <t>Halousek, Neal &amp; Bonnie (Slagle) 1100</t>
  </si>
  <si>
    <t>Hamlin, Fred  1024</t>
  </si>
  <si>
    <t>Haugen, AJ AC E1144</t>
  </si>
  <si>
    <t>Herold, Mike 1048</t>
  </si>
  <si>
    <t>Herring, Janet 1065</t>
  </si>
  <si>
    <t>Hicks, John &amp; Barbara E1029</t>
  </si>
  <si>
    <t>Hoff, Marvin &amp; Nancy 1128</t>
  </si>
  <si>
    <t>Hoover, Michael &amp; Kaisa (Affatati) E1182</t>
  </si>
  <si>
    <t>Horton, Randy (McKeever) 1057</t>
  </si>
  <si>
    <t>Hougham, Joe 1174</t>
  </si>
  <si>
    <t>Hunter, Lorie 1010</t>
  </si>
  <si>
    <t>Hurtley, Chad 1083</t>
  </si>
  <si>
    <t>Jeffers, Donald &amp; Gail 1032</t>
  </si>
  <si>
    <t>Johnson, Carl &amp; Shelly E1150</t>
  </si>
  <si>
    <t>Keeton, Arland &amp; Jean 1037</t>
  </si>
  <si>
    <t>Keeton, Arland &amp; Jean 1105</t>
  </si>
  <si>
    <t>Keeton, Boyd &amp; Hazel 1038</t>
  </si>
  <si>
    <t>Keith, David &amp; Diane 1035</t>
  </si>
  <si>
    <t>Kelley, Mark &amp; Sheila E1193</t>
  </si>
  <si>
    <t>Kelley, William 1036</t>
  </si>
  <si>
    <t>Kennedy, Sandy E1177</t>
  </si>
  <si>
    <t>Kibak, Kristian 1169</t>
  </si>
  <si>
    <t>Kidson, Don 1039</t>
  </si>
  <si>
    <t>Kimberley, James &amp; Barbara 1092</t>
  </si>
  <si>
    <t>King, Robert &amp; Nancy 1040</t>
  </si>
  <si>
    <t>Koos, Mark &amp; Denise 1184</t>
  </si>
  <si>
    <t>Krohn, Phillip E1149</t>
  </si>
  <si>
    <t>Kronsberg, Robert&amp; Vicki 1055</t>
  </si>
  <si>
    <t>Larson, Gary &amp; Angie E1192</t>
  </si>
  <si>
    <t>Lawrence, David &amp; Chris 1044</t>
  </si>
  <si>
    <t>Lazy Z Partners 1103</t>
  </si>
  <si>
    <t>Long Hollow Ranch 1108</t>
  </si>
  <si>
    <t>Malatesta, Brad &amp; Jane 1126</t>
  </si>
  <si>
    <t>Mansker, Michael &amp; Karen 1005</t>
  </si>
  <si>
    <t>McKenzie Canyon Group</t>
  </si>
  <si>
    <t>Miller, David &amp; Darlene 1137</t>
  </si>
  <si>
    <t>Mitchell, Pamela E1145</t>
  </si>
  <si>
    <t>Moen, Harvey &amp; Catherine 1023</t>
  </si>
  <si>
    <t>Mohr, Steven &amp; Linda 1195</t>
  </si>
  <si>
    <t>Molesworth, Gary 1112</t>
  </si>
  <si>
    <t>Morrow, Barbara 1189</t>
  </si>
  <si>
    <t>Mulkey, David &amp; Phyllis 1053</t>
  </si>
  <si>
    <t>Nelson, David &amp; Christine E1161</t>
  </si>
  <si>
    <t>Netter, Ted 1060</t>
  </si>
  <si>
    <t>Nulton, Karl &amp; Patricia 1117</t>
  </si>
  <si>
    <t>Olson, Barbara 1049</t>
  </si>
  <si>
    <t>O'Neill, Cynthia 1063</t>
  </si>
  <si>
    <t>O'Neill, Daniel &amp; Stephanie 1125</t>
  </si>
  <si>
    <t>O'Neill, Daniel (Stephenson) 1077</t>
  </si>
  <si>
    <t>Owens, Joshua &amp; Heidy 1166</t>
  </si>
  <si>
    <t>Parks, David &amp; Ruth 1073</t>
  </si>
  <si>
    <t>Pendleton, Katie &amp; Dillon 1170</t>
  </si>
  <si>
    <t>Peterson, Thomas &amp; Linda 1114</t>
  </si>
  <si>
    <t>Pineridge Ranch, LLC 1047</t>
  </si>
  <si>
    <t>Pollard, Harry  1058</t>
  </si>
  <si>
    <t>Poole, Cary &amp; Theodora 1096</t>
  </si>
  <si>
    <t>Poulos, Jay &amp; Janet 1198</t>
  </si>
  <si>
    <t>Prete, Gene &amp; Barbara 1118</t>
  </si>
  <si>
    <t>Redfield, Tygh 1062</t>
  </si>
  <si>
    <t>Rogers, John &amp; Sharie E1066</t>
  </si>
  <si>
    <t>Rognlien, Bruce &amp; Marlene 1176</t>
  </si>
  <si>
    <t>Rubbert, Wendy 1110</t>
  </si>
  <si>
    <t>Runco, Roy &amp; Carolyn 1067</t>
  </si>
  <si>
    <t>Salisbury, Scott E1163</t>
  </si>
  <si>
    <t>Schaad, John &amp; Paul 1017</t>
  </si>
  <si>
    <t>Sewall, David 1202</t>
  </si>
  <si>
    <t>Sheldon, Todd &amp; Penny (Daday) 1116</t>
  </si>
  <si>
    <t>Shepherd, John &amp; Stephanie 1203</t>
  </si>
  <si>
    <t>Shirazi, Mostofa &amp; Naoko 1072</t>
  </si>
  <si>
    <t>Sisters Rodeo Association 1179</t>
  </si>
  <si>
    <t>Sitz, Shad &amp; Amber E1181</t>
  </si>
  <si>
    <t>Small, Ebony E1155</t>
  </si>
  <si>
    <t>Smith, Brian &amp; Kyle 1201</t>
  </si>
  <si>
    <t>Smith, Jared &amp; Justine (Mohnen) E1156</t>
  </si>
  <si>
    <t>Smith, Lee &amp; Debra 1070</t>
  </si>
  <si>
    <t>Soliz/Highbarger, Vonda/David E1143</t>
  </si>
  <si>
    <t>Sprague, Deborah 1121</t>
  </si>
  <si>
    <t>St. Clair, William  1045 (Giegerich)</t>
  </si>
  <si>
    <t>Stengel, Corey &amp; Joni 1076</t>
  </si>
  <si>
    <t>Stotts, Larry &amp; Carol 1078</t>
  </si>
  <si>
    <t>Swaner, Karan 1008</t>
  </si>
  <si>
    <t>Swaner, Karan 1140</t>
  </si>
  <si>
    <t>Swearingen, Ken &amp; Rae E1159</t>
  </si>
  <si>
    <t>Taylor, James &amp; Diana 1080</t>
  </si>
  <si>
    <t>Taylor, Kenneth 1168</t>
  </si>
  <si>
    <t>Temple, Barbara E1175</t>
  </si>
  <si>
    <t>Tewalt, Richard &amp; Norma 1081</t>
  </si>
  <si>
    <t>Thalacker, Marc &amp; Pamela 1082</t>
  </si>
  <si>
    <t>Trachsel, Rita 1089</t>
  </si>
  <si>
    <t>Trigg, Thomas &amp; Solange 602</t>
  </si>
  <si>
    <t>Trigg, Thomas &amp; Solange 604</t>
  </si>
  <si>
    <t>Vejrostek, William &amp; Nancy 1022</t>
  </si>
  <si>
    <t>Ward,  Melissa E1153</t>
  </si>
  <si>
    <t>Wattenburg, Eric &amp; Debora 1132</t>
  </si>
  <si>
    <t>Weber, Garrel and Rita 1031</t>
  </si>
  <si>
    <t>Wentzel, Eric &amp; Angelena 1206</t>
  </si>
  <si>
    <t>Weston, Paul &amp; Allison 1191</t>
  </si>
  <si>
    <t>Wilder, Chris &amp; Jill  1071</t>
  </si>
  <si>
    <t>Willitts, William &amp; Patricia 1178</t>
  </si>
  <si>
    <t>Wilson Ranch 1093</t>
  </si>
  <si>
    <t>Mansker</t>
  </si>
  <si>
    <t>Taylor, J</t>
  </si>
  <si>
    <t>Foott</t>
  </si>
  <si>
    <t>Bartolotta, J</t>
  </si>
  <si>
    <t>Galletti</t>
  </si>
  <si>
    <t>Rajeff</t>
  </si>
  <si>
    <t>Jumping Juniper</t>
  </si>
  <si>
    <t>Cyrus</t>
  </si>
  <si>
    <t>Middle</t>
  </si>
  <si>
    <t>North</t>
  </si>
  <si>
    <t>Hansen (Johnson)</t>
  </si>
  <si>
    <t>Turpen (Crenshaw)</t>
  </si>
  <si>
    <t>Peters-Thompson (Hurtley)</t>
  </si>
  <si>
    <t>Thompson-Audet (Soliz)</t>
  </si>
  <si>
    <t>Curtis (Evered)</t>
  </si>
  <si>
    <t>Enzo Holdings</t>
  </si>
  <si>
    <t>Keeton B1,B2,B3</t>
  </si>
  <si>
    <t>Bogaert Family Trust</t>
  </si>
  <si>
    <t>Finnell (Hallinan/Larson)</t>
  </si>
  <si>
    <t>Sheldon (Daday)</t>
  </si>
  <si>
    <t>Frogmore-Rubbert</t>
  </si>
  <si>
    <t>Cohen (Grey)</t>
  </si>
  <si>
    <t>Kerith Springs Lodge-Dorsey</t>
  </si>
  <si>
    <t xml:space="preserve">Keeton, Steve </t>
  </si>
  <si>
    <t>Cyrus, Matt (Home Pond)</t>
  </si>
  <si>
    <t>Cyrus, Keith (Big Pond)</t>
  </si>
  <si>
    <t>Cyrus, Keith (Cinder Pond)</t>
  </si>
  <si>
    <t>Swaner Hwy 126</t>
  </si>
  <si>
    <t>Cadenasso (Malatesta)</t>
  </si>
  <si>
    <t>Schmuck (Georges)</t>
  </si>
  <si>
    <t>Gardner (R&amp;B Ranch)</t>
  </si>
  <si>
    <t>Sattler (Bertotti)</t>
  </si>
  <si>
    <t>Sattler, Jonathan (Bertotti) 1188</t>
  </si>
  <si>
    <t>Shuster, Thomas (Christensen) 1050</t>
  </si>
  <si>
    <t>Anderson, Frederick Lee (Salmon) 1069</t>
  </si>
  <si>
    <t>Evens, Mac (Tisher) 1194</t>
  </si>
  <si>
    <t>Helm, David 1212</t>
  </si>
  <si>
    <t xml:space="preserve">Cement Ditch </t>
  </si>
  <si>
    <t>Gillespie (Holmes RD)</t>
  </si>
  <si>
    <t xml:space="preserve">Schaad Pipeline </t>
  </si>
  <si>
    <t>Gillespie (Edmondson)</t>
  </si>
  <si>
    <t>ON pm</t>
  </si>
  <si>
    <t>Patterson Ranch (Weatherby)</t>
  </si>
  <si>
    <t>Calvert, Douglas (Harris)</t>
  </si>
  <si>
    <t>Gray, Dave (Gibbs)</t>
  </si>
  <si>
    <t>Biggers, Mike (Kline)</t>
  </si>
  <si>
    <t>Determan, Lothar (Fetrow)</t>
  </si>
  <si>
    <t>Sitz, Olin &amp; Angela (Converse)</t>
  </si>
  <si>
    <t>Klein-Lewis, Tina</t>
  </si>
  <si>
    <t>Shuster, Thomas (Birdsnest)</t>
  </si>
  <si>
    <t>O'Neil (F&amp;L Fadjur)</t>
  </si>
  <si>
    <t>Clayton, Mickey (Lab Mtn )</t>
  </si>
  <si>
    <t>Brawn</t>
  </si>
  <si>
    <t>Brawn (Well Water)</t>
  </si>
  <si>
    <t>???????</t>
  </si>
  <si>
    <t>Fronk</t>
  </si>
  <si>
    <t>2T Sustainable Land &amp; Cattle (Samuels)</t>
  </si>
  <si>
    <t>2T Sustainable Land &amp; Cattle(Samuels) 1003</t>
  </si>
  <si>
    <t>Patterson, Leeanne &amp; Lawrence (Wiltse)</t>
  </si>
  <si>
    <t>Patterson, Leeanne &amp; Lawrence (Wiltse) 1136</t>
  </si>
  <si>
    <t>Greskovics, Susan (Biggers) 1111</t>
  </si>
  <si>
    <t>Tumalo Farms (Olson)</t>
  </si>
  <si>
    <t>Tumalo Farms, Kris Olson 1086</t>
  </si>
  <si>
    <t>Hernandez, Matt (Tumalo Farms)</t>
  </si>
  <si>
    <t>Pruyn, Lindsey (Way)</t>
  </si>
  <si>
    <t>Nicholson, Stephen (Fackler)</t>
  </si>
  <si>
    <t>Big Falls LLC, Henrik Kibak (Barber) 1124</t>
  </si>
  <si>
    <t>Gray, Dave (Gibbs) 1091</t>
  </si>
  <si>
    <t>Biggers, Mike (Kline) (Farrell)  1094</t>
  </si>
  <si>
    <t>Calvert, Douglas (Harris) E1160</t>
  </si>
  <si>
    <t>O'Neill, Dan (F&amp;L Fadjur Lane) 1026</t>
  </si>
  <si>
    <t>Patterson Ranch (Weatherby) 1200</t>
  </si>
  <si>
    <t>Rocky Ridge Ranch Est Brady Adams (Richardson) 1064</t>
  </si>
  <si>
    <t>Gardner, Randy (R&amp;B Ranch) 1187</t>
  </si>
  <si>
    <t>Rocky Ridge Ranch Est Adams (Richardson)</t>
  </si>
  <si>
    <t>Big Falls LLC, Kibak (Barber)</t>
  </si>
  <si>
    <t>O'Leary, Ann (Rinke)1025</t>
  </si>
  <si>
    <t>Sisters School District</t>
  </si>
  <si>
    <t>Curtis (Evered, James &amp; Pat) 1020</t>
  </si>
  <si>
    <t>Sisters School District 1074</t>
  </si>
  <si>
    <t>Nicholson, Stephen (Fackler) 1134</t>
  </si>
  <si>
    <t>Clayton, Mickey (Lab Mountain) (Bieber) 1173</t>
  </si>
  <si>
    <t>Fryrear Ranch Brent &amp; Melissa Melhus (Tumalo Farms) 1214</t>
  </si>
  <si>
    <t>Green, Peter &amp; Rebecca (Thomas) 1102</t>
  </si>
  <si>
    <t>Huffman, Eric &amp; Lee Ann 1207</t>
  </si>
  <si>
    <t>Schreiber, Matt &amp; Heather Webster (Tumalo Farms) 1213</t>
  </si>
  <si>
    <t>Worcester, Lisa (Lamphere) 1101</t>
  </si>
  <si>
    <t>Simpson, Steve &amp; Kathy (Chelew) 1087</t>
  </si>
  <si>
    <t xml:space="preserve">McKenzie Canyon Group - Macintosh, Fourier, Barry, + 1097 </t>
  </si>
  <si>
    <t>Drake, Paul (Golfside) 1172</t>
  </si>
  <si>
    <t>Sisters View Ranch, Brawn (Fronk)</t>
  </si>
  <si>
    <t>Sisters View Ranch, LLC, Brawn (Fronk)1085</t>
  </si>
  <si>
    <t>Pruyn, Lindsey (Way) (McKibbin)1159</t>
  </si>
  <si>
    <t>Fryrear Ranch LLC, Melhus (Tumalo Farms)</t>
  </si>
  <si>
    <t>Schreiber, Webster (Tumalo Farms)</t>
  </si>
  <si>
    <t>Hernandez, Matthew &amp; Nicole (Tumalo Farms) 1215</t>
  </si>
  <si>
    <t>63 Irrigated Acres of 1895</t>
  </si>
  <si>
    <t>130.30 Irrigated Acres of 1895</t>
  </si>
  <si>
    <t>74.7 Irrgated acres of 1895</t>
  </si>
  <si>
    <t>10 acres 1895</t>
  </si>
  <si>
    <t>12 acres 1895</t>
  </si>
  <si>
    <t>130.30 -63 -63 -74.7 = 70.04 ??</t>
  </si>
  <si>
    <t xml:space="preserve">Tax lot 1200, </t>
  </si>
  <si>
    <t>1903 22.4 acres</t>
  </si>
  <si>
    <t>1908 23.5 acres</t>
  </si>
  <si>
    <t>1912 14.9 acres</t>
  </si>
  <si>
    <t>Tax lot 1201</t>
  </si>
  <si>
    <t>1895  7.2 acres</t>
  </si>
  <si>
    <t>1903  6.1 acres</t>
  </si>
  <si>
    <t>74.1 total acres</t>
  </si>
  <si>
    <t>20 acres 1889;  53.5 acres 1895; 47 acres Junior; (30.5 1903, 16.5 1908)</t>
  </si>
  <si>
    <t>Mularski</t>
  </si>
  <si>
    <t>Sandkulla</t>
  </si>
  <si>
    <t>Rutherford</t>
  </si>
  <si>
    <t>Wolchik</t>
  </si>
  <si>
    <t>Jacobs Farms</t>
  </si>
  <si>
    <t>Anderson</t>
  </si>
  <si>
    <t>Whychus Haven 602</t>
  </si>
  <si>
    <t>Whychus Haven 604</t>
  </si>
  <si>
    <t>Whychus Haven 605</t>
  </si>
  <si>
    <t>Tripolay (Hull)</t>
  </si>
  <si>
    <t>Miracle Ranch, Tripolay (Hull)-Koops, Joan 1088</t>
  </si>
  <si>
    <t>Tripolay (Tripolay (Hull))</t>
  </si>
  <si>
    <t>VOGT</t>
  </si>
  <si>
    <t>Vogt</t>
  </si>
  <si>
    <t>Robles</t>
  </si>
  <si>
    <t>70420 McKenzie Canyon Road, LLC</t>
  </si>
  <si>
    <t>Jessie Isaksen</t>
  </si>
  <si>
    <t>Mac Even</t>
  </si>
  <si>
    <t>Abigail O'Reilly</t>
  </si>
  <si>
    <t>Owen, Lorie</t>
  </si>
  <si>
    <t xml:space="preserve">Edwards, Carol </t>
  </si>
  <si>
    <t>Jill &amp; Robert Waskom</t>
  </si>
  <si>
    <t xml:space="preserve">Herman </t>
  </si>
  <si>
    <t>Herman</t>
  </si>
  <si>
    <t xml:space="preserve">Ercolini, Joseph &amp; Shanelle </t>
  </si>
  <si>
    <t>Keeton, Steve B3</t>
  </si>
  <si>
    <t>Keeton B1,B2</t>
  </si>
  <si>
    <t>Keeton 1105</t>
  </si>
  <si>
    <t>Huffman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</si>
</sst>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i/>
      <sz val="12"/>
      <color indexed="8"/>
      <name val="Calibri"/>
      <family val="2"/>
    </font>
    <font>
      <b/>
      <sz val="12"/>
      <color rgb="FFFF0000"/>
      <name val="Calibri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theme="5" tint="-0.249977111117893"/>
      <name val="Arial"/>
      <family val="2"/>
    </font>
    <font>
      <b/>
      <sz val="14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0" xfId="0" applyFont="1" applyBorder="1"/>
    <xf numFmtId="0" fontId="3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0" fontId="6" fillId="0" borderId="0" xfId="0" applyFont="1"/>
    <xf numFmtId="2" fontId="6" fillId="0" borderId="3" xfId="0" applyNumberFormat="1" applyFont="1" applyBorder="1"/>
    <xf numFmtId="0" fontId="6" fillId="0" borderId="5" xfId="0" applyFont="1" applyBorder="1"/>
    <xf numFmtId="2" fontId="6" fillId="0" borderId="5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1" xfId="0" quotePrefix="1" applyFont="1" applyBorder="1" applyAlignment="1">
      <alignment horizontal="right"/>
    </xf>
    <xf numFmtId="9" fontId="8" fillId="0" borderId="1" xfId="0" applyNumberFormat="1" applyFont="1" applyBorder="1" applyAlignment="1">
      <alignment horizontal="right"/>
    </xf>
    <xf numFmtId="9" fontId="8" fillId="0" borderId="1" xfId="0" applyNumberFormat="1" applyFont="1" applyBorder="1"/>
    <xf numFmtId="2" fontId="8" fillId="0" borderId="1" xfId="0" quotePrefix="1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  <xf numFmtId="0" fontId="6" fillId="0" borderId="3" xfId="0" applyFont="1" applyBorder="1"/>
    <xf numFmtId="2" fontId="6" fillId="0" borderId="2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right"/>
    </xf>
    <xf numFmtId="0" fontId="6" fillId="0" borderId="2" xfId="0" applyFont="1" applyBorder="1"/>
    <xf numFmtId="0" fontId="6" fillId="0" borderId="8" xfId="0" applyFont="1" applyBorder="1"/>
    <xf numFmtId="0" fontId="6" fillId="0" borderId="9" xfId="0" applyFont="1" applyBorder="1"/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9" borderId="3" xfId="0" applyFont="1" applyFill="1" applyBorder="1"/>
    <xf numFmtId="0" fontId="8" fillId="3" borderId="13" xfId="0" applyFont="1" applyFill="1" applyBorder="1"/>
    <xf numFmtId="2" fontId="8" fillId="0" borderId="14" xfId="0" applyNumberFormat="1" applyFont="1" applyBorder="1"/>
    <xf numFmtId="0" fontId="8" fillId="0" borderId="14" xfId="0" applyFont="1" applyBorder="1"/>
    <xf numFmtId="0" fontId="8" fillId="9" borderId="1" xfId="0" applyFont="1" applyFill="1" applyBorder="1"/>
    <xf numFmtId="1" fontId="6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 applyProtection="1">
      <alignment horizontal="center"/>
      <protection locked="0"/>
    </xf>
    <xf numFmtId="1" fontId="8" fillId="0" borderId="6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/>
    <xf numFmtId="1" fontId="6" fillId="0" borderId="5" xfId="0" applyNumberFormat="1" applyFont="1" applyBorder="1"/>
    <xf numFmtId="1" fontId="8" fillId="0" borderId="5" xfId="0" applyNumberFormat="1" applyFont="1" applyBorder="1"/>
    <xf numFmtId="1" fontId="0" fillId="0" borderId="0" xfId="0" applyNumberFormat="1"/>
    <xf numFmtId="1" fontId="10" fillId="6" borderId="0" xfId="0" applyNumberFormat="1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6" fillId="0" borderId="2" xfId="0" applyNumberFormat="1" applyFont="1" applyBorder="1"/>
    <xf numFmtId="1" fontId="10" fillId="9" borderId="0" xfId="0" applyNumberFormat="1" applyFont="1" applyFill="1"/>
    <xf numFmtId="1" fontId="8" fillId="0" borderId="3" xfId="0" applyNumberFormat="1" applyFont="1" applyBorder="1" applyAlignment="1" applyProtection="1">
      <alignment horizontal="center"/>
      <protection locked="0"/>
    </xf>
    <xf numFmtId="1" fontId="8" fillId="0" borderId="12" xfId="0" applyNumberFormat="1" applyFont="1" applyBorder="1" applyAlignment="1" applyProtection="1">
      <alignment horizontal="center"/>
      <protection locked="0"/>
    </xf>
    <xf numFmtId="1" fontId="6" fillId="0" borderId="3" xfId="0" applyNumberFormat="1" applyFont="1" applyBorder="1"/>
    <xf numFmtId="1" fontId="6" fillId="0" borderId="14" xfId="0" applyNumberFormat="1" applyFont="1" applyBorder="1"/>
    <xf numFmtId="1" fontId="6" fillId="0" borderId="15" xfId="0" applyNumberFormat="1" applyFont="1" applyBorder="1"/>
    <xf numFmtId="1" fontId="6" fillId="0" borderId="16" xfId="0" applyNumberFormat="1" applyFont="1" applyBorder="1"/>
    <xf numFmtId="1" fontId="6" fillId="7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0" fillId="7" borderId="0" xfId="0" applyNumberFormat="1" applyFont="1" applyFill="1"/>
    <xf numFmtId="1" fontId="11" fillId="0" borderId="0" xfId="0" applyNumberFormat="1" applyFont="1"/>
    <xf numFmtId="1" fontId="7" fillId="0" borderId="6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 applyProtection="1">
      <alignment horizontal="left"/>
      <protection locked="0"/>
    </xf>
    <xf numFmtId="1" fontId="12" fillId="0" borderId="14" xfId="0" applyNumberFormat="1" applyFont="1" applyBorder="1"/>
    <xf numFmtId="1" fontId="0" fillId="0" borderId="0" xfId="0" applyNumberFormat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/>
    <xf numFmtId="49" fontId="14" fillId="0" borderId="0" xfId="0" applyNumberFormat="1" applyFont="1"/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" fontId="14" fillId="0" borderId="0" xfId="0" applyNumberFormat="1" applyFont="1"/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0" borderId="11" xfId="0" applyNumberFormat="1" applyFont="1" applyBorder="1"/>
    <xf numFmtId="1" fontId="6" fillId="0" borderId="11" xfId="0" applyNumberFormat="1" applyFont="1" applyBorder="1"/>
    <xf numFmtId="2" fontId="8" fillId="0" borderId="11" xfId="0" applyNumberFormat="1" applyFont="1" applyBorder="1"/>
    <xf numFmtId="1" fontId="8" fillId="0" borderId="18" xfId="0" applyNumberFormat="1" applyFont="1" applyBorder="1" applyAlignment="1" applyProtection="1">
      <alignment horizontal="center"/>
      <protection locked="0"/>
    </xf>
    <xf numFmtId="0" fontId="8" fillId="9" borderId="19" xfId="0" applyFont="1" applyFill="1" applyBorder="1"/>
    <xf numFmtId="0" fontId="8" fillId="0" borderId="0" xfId="0" quotePrefix="1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3" borderId="20" xfId="0" applyFont="1" applyFill="1" applyBorder="1"/>
    <xf numFmtId="1" fontId="6" fillId="0" borderId="21" xfId="0" applyNumberFormat="1" applyFont="1" applyBorder="1"/>
    <xf numFmtId="0" fontId="6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8" xfId="0" quotePrefix="1" applyFont="1" applyBorder="1" applyAlignment="1">
      <alignment horizontal="center"/>
    </xf>
    <xf numFmtId="0" fontId="8" fillId="0" borderId="18" xfId="0" quotePrefix="1" applyFont="1" applyBorder="1" applyAlignment="1">
      <alignment horizontal="right"/>
    </xf>
    <xf numFmtId="9" fontId="8" fillId="0" borderId="18" xfId="0" applyNumberFormat="1" applyFont="1" applyBorder="1"/>
    <xf numFmtId="1" fontId="8" fillId="0" borderId="22" xfId="0" applyNumberFormat="1" applyFont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right"/>
    </xf>
    <xf numFmtId="9" fontId="8" fillId="0" borderId="11" xfId="0" applyNumberFormat="1" applyFont="1" applyBorder="1"/>
    <xf numFmtId="1" fontId="8" fillId="0" borderId="11" xfId="0" applyNumberFormat="1" applyFont="1" applyBorder="1" applyAlignment="1" applyProtection="1">
      <alignment horizontal="center"/>
      <protection locked="0"/>
    </xf>
    <xf numFmtId="1" fontId="8" fillId="0" borderId="23" xfId="0" applyNumberFormat="1" applyFont="1" applyBorder="1" applyAlignment="1" applyProtection="1">
      <alignment horizontal="center"/>
      <protection locked="0"/>
    </xf>
    <xf numFmtId="1" fontId="8" fillId="0" borderId="21" xfId="0" applyNumberFormat="1" applyFont="1" applyBorder="1" applyAlignment="1" applyProtection="1">
      <alignment horizontal="center"/>
      <protection locked="0"/>
    </xf>
    <xf numFmtId="0" fontId="8" fillId="9" borderId="18" xfId="0" applyFont="1" applyFill="1" applyBorder="1"/>
    <xf numFmtId="1" fontId="8" fillId="0" borderId="18" xfId="0" applyNumberFormat="1" applyFont="1" applyBorder="1"/>
    <xf numFmtId="1" fontId="8" fillId="0" borderId="11" xfId="0" applyNumberFormat="1" applyFont="1" applyBorder="1"/>
    <xf numFmtId="0" fontId="8" fillId="3" borderId="11" xfId="0" applyFont="1" applyFill="1" applyBorder="1"/>
    <xf numFmtId="0" fontId="6" fillId="0" borderId="11" xfId="0" applyFont="1" applyBorder="1"/>
    <xf numFmtId="2" fontId="6" fillId="0" borderId="0" xfId="0" applyNumberFormat="1" applyFont="1"/>
    <xf numFmtId="1" fontId="6" fillId="0" borderId="0" xfId="0" applyNumberFormat="1" applyFont="1"/>
    <xf numFmtId="49" fontId="14" fillId="3" borderId="0" xfId="0" applyNumberFormat="1" applyFont="1" applyFill="1"/>
    <xf numFmtId="0" fontId="16" fillId="0" borderId="0" xfId="0" applyFont="1"/>
    <xf numFmtId="49" fontId="17" fillId="0" borderId="0" xfId="0" applyNumberFormat="1" applyFont="1"/>
    <xf numFmtId="0" fontId="6" fillId="0" borderId="24" xfId="0" applyFont="1" applyBorder="1"/>
    <xf numFmtId="2" fontId="6" fillId="0" borderId="4" xfId="0" applyNumberFormat="1" applyFont="1" applyBorder="1"/>
    <xf numFmtId="1" fontId="6" fillId="0" borderId="4" xfId="0" applyNumberFormat="1" applyFont="1" applyBorder="1"/>
    <xf numFmtId="1" fontId="6" fillId="0" borderId="25" xfId="0" applyNumberFormat="1" applyFont="1" applyBorder="1"/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0" fontId="9" fillId="9" borderId="0" xfId="0" applyFont="1" applyFill="1" applyAlignment="1">
      <alignment horizontal="center"/>
    </xf>
    <xf numFmtId="0" fontId="9" fillId="7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7"/>
  <sheetViews>
    <sheetView topLeftCell="A195" zoomScale="77" zoomScaleNormal="77" zoomScaleSheetLayoutView="75" workbookViewId="0">
      <selection activeCell="H206" sqref="H206"/>
    </sheetView>
  </sheetViews>
  <sheetFormatPr defaultColWidth="9.140625" defaultRowHeight="12.75" x14ac:dyDescent="0.2"/>
  <cols>
    <col min="1" max="1" width="46.7109375" customWidth="1"/>
    <col min="2" max="2" width="9.7109375" customWidth="1"/>
    <col min="3" max="3" width="11.42578125" bestFit="1" customWidth="1"/>
    <col min="4" max="5" width="9.710937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0.1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(B4+C4+D4)*0.2</f>
        <v>0.8</v>
      </c>
      <c r="F4" s="18">
        <f>(B4*0.2)+((C4*0.2)*$F$3)</f>
        <v>8.0000000000000016E-2</v>
      </c>
      <c r="G4" s="47">
        <f>F4/14*449</f>
        <v>2.5657142857142863</v>
      </c>
      <c r="H4" s="47">
        <f>F4/10*449</f>
        <v>3.592000000000001</v>
      </c>
      <c r="I4" s="47">
        <f>F4/8*449</f>
        <v>4.4900000000000011</v>
      </c>
      <c r="J4" s="47">
        <f>F4/6*449</f>
        <v>5.9866666666666681</v>
      </c>
      <c r="K4" s="47">
        <f>F4/4*449</f>
        <v>8.9800000000000022</v>
      </c>
      <c r="L4" s="47">
        <f>F4/3*449</f>
        <v>11.973333333333336</v>
      </c>
      <c r="M4" s="47">
        <f>F4/2*449</f>
        <v>17.960000000000004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10" si="0">(B5+C5+D5)*0.2</f>
        <v>9.9140000000000015</v>
      </c>
      <c r="F5" s="18">
        <f t="shared" ref="F5:F10" si="1">(B5*0.2)+((C5*0.2)*$F$3)</f>
        <v>0.99140000000000017</v>
      </c>
      <c r="G5" s="47">
        <f>F5/14*449</f>
        <v>31.795614285714294</v>
      </c>
      <c r="H5" s="47">
        <f>F5/10*449</f>
        <v>44.513860000000008</v>
      </c>
      <c r="I5" s="47">
        <f>F5/8*449</f>
        <v>55.642325000000007</v>
      </c>
      <c r="J5" s="47">
        <f>F5/6*449</f>
        <v>74.189766666666685</v>
      </c>
      <c r="K5" s="47">
        <f>F5/4*449</f>
        <v>111.28465000000001</v>
      </c>
      <c r="L5" s="47">
        <f>F5/3*449</f>
        <v>148.37953333333337</v>
      </c>
      <c r="M5" s="47">
        <f t="shared" ref="M5:M9" si="2">F5/2*449</f>
        <v>222.56930000000003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0"/>
        <v>13.036000000000001</v>
      </c>
      <c r="F6" s="18">
        <f t="shared" si="1"/>
        <v>1.3036000000000003</v>
      </c>
      <c r="G6" s="47">
        <f>F6/14*449</f>
        <v>41.808314285714296</v>
      </c>
      <c r="H6" s="47">
        <f>F6/10*449</f>
        <v>58.531640000000017</v>
      </c>
      <c r="I6" s="47">
        <f>F6/8*449</f>
        <v>73.16455000000002</v>
      </c>
      <c r="J6" s="47">
        <f>F6/6*449</f>
        <v>97.55273333333335</v>
      </c>
      <c r="K6" s="47">
        <f>F6/4*449</f>
        <v>146.32910000000004</v>
      </c>
      <c r="L6" s="47">
        <f>F6/3*449</f>
        <v>195.1054666666667</v>
      </c>
      <c r="M6" s="47">
        <f t="shared" si="2"/>
        <v>292.65820000000008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0"/>
        <v>4.9000000000000004</v>
      </c>
      <c r="F7" s="18">
        <f t="shared" si="1"/>
        <v>0.49000000000000005</v>
      </c>
      <c r="G7" s="47">
        <f>F7/14*449</f>
        <v>15.715000000000002</v>
      </c>
      <c r="H7" s="47">
        <f>F7/10*449</f>
        <v>22.001000000000001</v>
      </c>
      <c r="I7" s="47">
        <f>F7/8*449</f>
        <v>27.501250000000002</v>
      </c>
      <c r="J7" s="47">
        <f>F7/6*449</f>
        <v>36.668333333333337</v>
      </c>
      <c r="K7" s="47">
        <f>F7/4*449</f>
        <v>55.002500000000005</v>
      </c>
      <c r="L7" s="47">
        <f>F7/3*449</f>
        <v>73.336666666666673</v>
      </c>
      <c r="M7" s="47">
        <f t="shared" si="2"/>
        <v>110.00500000000001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0"/>
        <v>1.5</v>
      </c>
      <c r="F8" s="18">
        <f t="shared" si="1"/>
        <v>0.15000000000000002</v>
      </c>
      <c r="G8" s="47">
        <f t="shared" ref="G8:G10" si="3">F8/14*449</f>
        <v>4.8107142857142868</v>
      </c>
      <c r="H8" s="47">
        <f t="shared" ref="H8:H10" si="4">F8/10*449</f>
        <v>6.7350000000000012</v>
      </c>
      <c r="I8" s="47">
        <f t="shared" ref="I8:I10" si="5">F8/8*449</f>
        <v>8.4187500000000011</v>
      </c>
      <c r="J8" s="47">
        <f t="shared" ref="J8:J10" si="6">F8/6*449</f>
        <v>11.225000000000001</v>
      </c>
      <c r="K8" s="47">
        <f t="shared" ref="K8:K10" si="7">F8/4*449</f>
        <v>16.837500000000002</v>
      </c>
      <c r="L8" s="47">
        <f t="shared" ref="L8:L10" si="8">F8/3*449</f>
        <v>22.450000000000003</v>
      </c>
      <c r="M8" s="47">
        <f t="shared" si="2"/>
        <v>33.675000000000004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 t="shared" si="0"/>
        <v>0.32000000000000006</v>
      </c>
      <c r="F9" s="18">
        <f t="shared" si="1"/>
        <v>3.2000000000000008E-2</v>
      </c>
      <c r="G9" s="47">
        <f>F9/14*449</f>
        <v>1.0262857142857145</v>
      </c>
      <c r="H9" s="47">
        <f>F9/10*449</f>
        <v>1.4368000000000003</v>
      </c>
      <c r="I9" s="47">
        <f>F9/8*449</f>
        <v>1.7960000000000005</v>
      </c>
      <c r="J9" s="47">
        <f>F9/6*449</f>
        <v>2.3946666666666672</v>
      </c>
      <c r="K9" s="47">
        <f>F9/4*449</f>
        <v>3.592000000000001</v>
      </c>
      <c r="L9" s="47">
        <f>F9/3*449</f>
        <v>4.7893333333333343</v>
      </c>
      <c r="M9" s="47">
        <f t="shared" si="2"/>
        <v>7.1840000000000019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 t="shared" si="0"/>
        <v>39.800000000000004</v>
      </c>
      <c r="F10" s="18">
        <f t="shared" si="1"/>
        <v>3.6500000000000004</v>
      </c>
      <c r="G10" s="47">
        <f t="shared" si="3"/>
        <v>117.0607142857143</v>
      </c>
      <c r="H10" s="47">
        <f t="shared" si="4"/>
        <v>163.88500000000002</v>
      </c>
      <c r="I10" s="47">
        <f t="shared" si="5"/>
        <v>204.85625000000002</v>
      </c>
      <c r="J10" s="47">
        <f t="shared" si="6"/>
        <v>273.14166666666671</v>
      </c>
      <c r="K10" s="47">
        <f t="shared" si="7"/>
        <v>409.71250000000003</v>
      </c>
      <c r="L10" s="47">
        <f t="shared" si="8"/>
        <v>546.28333333333342</v>
      </c>
      <c r="M10" s="47">
        <f>F10/2*449</f>
        <v>819.42500000000007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0.1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(B15+C15+D15)*0.2</f>
        <v>5.6000000000000005</v>
      </c>
      <c r="F15" s="18">
        <f t="shared" ref="F15:F39" si="10">(B15*0.2)+((C15*0.2)*$F$3)</f>
        <v>0.56000000000000005</v>
      </c>
      <c r="G15" s="47">
        <f t="shared" ref="G15:G39" si="11">F15/14*449</f>
        <v>17.96</v>
      </c>
      <c r="H15" s="47">
        <f t="shared" ref="H15:H39" si="12">F15/10*449</f>
        <v>25.144000000000002</v>
      </c>
      <c r="I15" s="47">
        <f t="shared" ref="I15:I39" si="13">F15/8*449</f>
        <v>31.430000000000003</v>
      </c>
      <c r="J15" s="47">
        <f t="shared" ref="J15:J39" si="14">F15/6*449</f>
        <v>41.906666666666666</v>
      </c>
      <c r="K15" s="47">
        <f t="shared" ref="K15:K39" si="15">F15/4*449</f>
        <v>62.860000000000007</v>
      </c>
      <c r="L15" s="47">
        <f t="shared" ref="L15:L39" si="16">F15/3*449</f>
        <v>83.813333333333333</v>
      </c>
      <c r="M15" s="47">
        <f>F15/2*449</f>
        <v>125.72000000000001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0</v>
      </c>
      <c r="G16" s="47">
        <f t="shared" si="11"/>
        <v>0</v>
      </c>
      <c r="H16" s="47">
        <f t="shared" si="12"/>
        <v>0</v>
      </c>
      <c r="I16" s="47">
        <f t="shared" si="13"/>
        <v>0</v>
      </c>
      <c r="J16" s="47">
        <f t="shared" si="14"/>
        <v>0</v>
      </c>
      <c r="K16" s="47">
        <f t="shared" si="15"/>
        <v>0</v>
      </c>
      <c r="L16" s="47">
        <f t="shared" si="16"/>
        <v>0</v>
      </c>
      <c r="M16" s="47">
        <f t="shared" ref="M16:M39" si="17">F16/2*449</f>
        <v>0</v>
      </c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0</v>
      </c>
      <c r="G17" s="47">
        <f t="shared" si="11"/>
        <v>0</v>
      </c>
      <c r="H17" s="47">
        <f t="shared" si="12"/>
        <v>0</v>
      </c>
      <c r="I17" s="47">
        <f t="shared" si="13"/>
        <v>0</v>
      </c>
      <c r="J17" s="47">
        <f t="shared" si="14"/>
        <v>0</v>
      </c>
      <c r="K17" s="47">
        <f t="shared" si="15"/>
        <v>0</v>
      </c>
      <c r="L17" s="47">
        <f t="shared" si="16"/>
        <v>0</v>
      </c>
      <c r="M17" s="47">
        <f t="shared" si="17"/>
        <v>0</v>
      </c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8.4000000000000019E-2</v>
      </c>
      <c r="G18" s="47">
        <f t="shared" si="11"/>
        <v>2.6940000000000004</v>
      </c>
      <c r="H18" s="47">
        <f t="shared" si="12"/>
        <v>3.7716000000000007</v>
      </c>
      <c r="I18" s="47">
        <f t="shared" si="13"/>
        <v>4.714500000000001</v>
      </c>
      <c r="J18" s="47">
        <f t="shared" si="14"/>
        <v>6.2860000000000014</v>
      </c>
      <c r="K18" s="47">
        <f t="shared" si="15"/>
        <v>9.429000000000002</v>
      </c>
      <c r="L18" s="47">
        <f t="shared" si="16"/>
        <v>12.572000000000003</v>
      </c>
      <c r="M18" s="47">
        <f t="shared" si="17"/>
        <v>18.858000000000004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0.1</v>
      </c>
      <c r="G19" s="47">
        <f t="shared" si="11"/>
        <v>3.2071428571428573</v>
      </c>
      <c r="H19" s="47">
        <f t="shared" si="12"/>
        <v>4.49</v>
      </c>
      <c r="I19" s="47">
        <f t="shared" si="13"/>
        <v>5.6125000000000007</v>
      </c>
      <c r="J19" s="47">
        <f t="shared" si="14"/>
        <v>7.4833333333333334</v>
      </c>
      <c r="K19" s="47">
        <f t="shared" si="15"/>
        <v>11.225000000000001</v>
      </c>
      <c r="L19" s="47">
        <f t="shared" si="16"/>
        <v>14.966666666666667</v>
      </c>
      <c r="M19" s="47">
        <f t="shared" si="17"/>
        <v>22.450000000000003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0.33400000000000002</v>
      </c>
      <c r="G20" s="47">
        <f t="shared" si="11"/>
        <v>10.711857142857143</v>
      </c>
      <c r="H20" s="47">
        <f t="shared" si="12"/>
        <v>14.996599999999999</v>
      </c>
      <c r="I20" s="47">
        <f t="shared" si="13"/>
        <v>18.745750000000001</v>
      </c>
      <c r="J20" s="47">
        <f t="shared" si="14"/>
        <v>24.994333333333334</v>
      </c>
      <c r="K20" s="47">
        <f t="shared" si="15"/>
        <v>37.491500000000002</v>
      </c>
      <c r="L20" s="47">
        <f t="shared" si="16"/>
        <v>49.988666666666667</v>
      </c>
      <c r="M20" s="47">
        <f t="shared" si="17"/>
        <v>74.983000000000004</v>
      </c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3.6000000000000004E-2</v>
      </c>
      <c r="G21" s="47">
        <f t="shared" si="11"/>
        <v>1.1545714285714288</v>
      </c>
      <c r="H21" s="47">
        <f t="shared" si="12"/>
        <v>1.6164000000000001</v>
      </c>
      <c r="I21" s="47">
        <f t="shared" si="13"/>
        <v>2.0205000000000002</v>
      </c>
      <c r="J21" s="47">
        <f t="shared" si="14"/>
        <v>2.6940000000000004</v>
      </c>
      <c r="K21" s="47">
        <f t="shared" si="15"/>
        <v>4.0410000000000004</v>
      </c>
      <c r="L21" s="47">
        <f t="shared" si="16"/>
        <v>5.3880000000000008</v>
      </c>
      <c r="M21" s="47">
        <f t="shared" si="17"/>
        <v>8.0820000000000007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0.11599999999999999</v>
      </c>
      <c r="G22" s="47">
        <f t="shared" si="11"/>
        <v>3.7202857142857142</v>
      </c>
      <c r="H22" s="47">
        <f t="shared" si="12"/>
        <v>5.2083999999999993</v>
      </c>
      <c r="I22" s="47">
        <f t="shared" si="13"/>
        <v>6.5104999999999995</v>
      </c>
      <c r="J22" s="47">
        <f t="shared" si="14"/>
        <v>8.6806666666666654</v>
      </c>
      <c r="K22" s="47">
        <f t="shared" si="15"/>
        <v>13.020999999999999</v>
      </c>
      <c r="L22" s="47">
        <f t="shared" si="16"/>
        <v>17.361333333333331</v>
      </c>
      <c r="M22" s="47">
        <f t="shared" si="17"/>
        <v>26.041999999999998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0.39600000000000007</v>
      </c>
      <c r="G23" s="47">
        <f t="shared" si="11"/>
        <v>12.700285714285718</v>
      </c>
      <c r="H23" s="47">
        <f t="shared" si="12"/>
        <v>17.780400000000004</v>
      </c>
      <c r="I23" s="47">
        <f t="shared" si="13"/>
        <v>22.225500000000004</v>
      </c>
      <c r="J23" s="47">
        <f t="shared" si="14"/>
        <v>29.634000000000007</v>
      </c>
      <c r="K23" s="47">
        <f t="shared" si="15"/>
        <v>44.451000000000008</v>
      </c>
      <c r="L23" s="47">
        <f t="shared" si="16"/>
        <v>59.268000000000015</v>
      </c>
      <c r="M23" s="47">
        <f t="shared" si="17"/>
        <v>88.902000000000015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0.30000000000000004</v>
      </c>
      <c r="G24" s="47">
        <f t="shared" si="11"/>
        <v>9.6214285714285737</v>
      </c>
      <c r="H24" s="47">
        <f t="shared" si="12"/>
        <v>13.470000000000002</v>
      </c>
      <c r="I24" s="47">
        <f t="shared" si="13"/>
        <v>16.837500000000002</v>
      </c>
      <c r="J24" s="47">
        <f t="shared" si="14"/>
        <v>22.450000000000003</v>
      </c>
      <c r="K24" s="47">
        <f t="shared" si="15"/>
        <v>33.675000000000004</v>
      </c>
      <c r="L24" s="47">
        <f t="shared" si="16"/>
        <v>44.900000000000006</v>
      </c>
      <c r="M24" s="47">
        <f t="shared" si="17"/>
        <v>67.350000000000009</v>
      </c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0.16000000000000003</v>
      </c>
      <c r="G25" s="47">
        <f t="shared" si="11"/>
        <v>5.1314285714285726</v>
      </c>
      <c r="H25" s="47">
        <f t="shared" si="12"/>
        <v>7.1840000000000019</v>
      </c>
      <c r="I25" s="47">
        <f t="shared" si="13"/>
        <v>8.9800000000000022</v>
      </c>
      <c r="J25" s="47">
        <f t="shared" si="14"/>
        <v>11.973333333333336</v>
      </c>
      <c r="K25" s="47">
        <f t="shared" si="15"/>
        <v>17.960000000000004</v>
      </c>
      <c r="L25" s="47">
        <f t="shared" si="16"/>
        <v>23.946666666666673</v>
      </c>
      <c r="M25" s="47">
        <f t="shared" si="17"/>
        <v>35.920000000000009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0.29000000000000004</v>
      </c>
      <c r="G26" s="47">
        <f t="shared" si="11"/>
        <v>9.300714285714287</v>
      </c>
      <c r="H26" s="47">
        <f t="shared" si="12"/>
        <v>13.021000000000003</v>
      </c>
      <c r="I26" s="47">
        <f t="shared" si="13"/>
        <v>16.276250000000001</v>
      </c>
      <c r="J26" s="47">
        <f t="shared" si="14"/>
        <v>21.701666666666668</v>
      </c>
      <c r="K26" s="47">
        <f t="shared" si="15"/>
        <v>32.552500000000002</v>
      </c>
      <c r="L26" s="47">
        <f t="shared" si="16"/>
        <v>43.403333333333336</v>
      </c>
      <c r="M26" s="47">
        <f t="shared" si="17"/>
        <v>65.105000000000004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0.46000000000000008</v>
      </c>
      <c r="G27" s="47">
        <f t="shared" si="11"/>
        <v>14.752857142857145</v>
      </c>
      <c r="H27" s="47">
        <f t="shared" si="12"/>
        <v>20.654000000000003</v>
      </c>
      <c r="I27" s="47">
        <f t="shared" si="13"/>
        <v>25.817500000000003</v>
      </c>
      <c r="J27" s="47">
        <f t="shared" si="14"/>
        <v>34.423333333333339</v>
      </c>
      <c r="K27" s="47">
        <f t="shared" si="15"/>
        <v>51.635000000000005</v>
      </c>
      <c r="L27" s="47">
        <f t="shared" si="16"/>
        <v>68.846666666666678</v>
      </c>
      <c r="M27" s="47">
        <f t="shared" si="17"/>
        <v>103.27000000000001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1.3</v>
      </c>
      <c r="G28" s="47">
        <f t="shared" si="11"/>
        <v>41.692857142857143</v>
      </c>
      <c r="H28" s="47">
        <f t="shared" si="12"/>
        <v>58.370000000000005</v>
      </c>
      <c r="I28" s="47">
        <f t="shared" si="13"/>
        <v>72.962500000000006</v>
      </c>
      <c r="J28" s="47">
        <f t="shared" si="14"/>
        <v>97.283333333333331</v>
      </c>
      <c r="K28" s="47">
        <f t="shared" si="15"/>
        <v>145.92500000000001</v>
      </c>
      <c r="L28" s="47">
        <f t="shared" si="16"/>
        <v>194.56666666666666</v>
      </c>
      <c r="M28" s="47">
        <f t="shared" si="17"/>
        <v>291.85000000000002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4.080000000000001</v>
      </c>
      <c r="G29" s="47">
        <f t="shared" si="11"/>
        <v>130.85142857142858</v>
      </c>
      <c r="H29" s="47">
        <f t="shared" si="12"/>
        <v>183.19200000000004</v>
      </c>
      <c r="I29" s="47">
        <f t="shared" si="13"/>
        <v>228.99000000000007</v>
      </c>
      <c r="J29" s="47">
        <f t="shared" si="14"/>
        <v>305.32000000000005</v>
      </c>
      <c r="K29" s="47">
        <f t="shared" si="15"/>
        <v>457.98000000000013</v>
      </c>
      <c r="L29" s="47">
        <f t="shared" si="16"/>
        <v>610.6400000000001</v>
      </c>
      <c r="M29" s="47">
        <f t="shared" si="17"/>
        <v>915.96000000000026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0.1</v>
      </c>
      <c r="G30" s="47">
        <f t="shared" si="11"/>
        <v>3.2071428571428573</v>
      </c>
      <c r="H30" s="47">
        <f t="shared" si="12"/>
        <v>4.49</v>
      </c>
      <c r="I30" s="47">
        <f t="shared" si="13"/>
        <v>5.6125000000000007</v>
      </c>
      <c r="J30" s="47">
        <f t="shared" si="14"/>
        <v>7.4833333333333334</v>
      </c>
      <c r="K30" s="47">
        <f t="shared" si="15"/>
        <v>11.225000000000001</v>
      </c>
      <c r="L30" s="47">
        <f t="shared" si="16"/>
        <v>14.966666666666667</v>
      </c>
      <c r="M30" s="47">
        <f t="shared" si="17"/>
        <v>22.450000000000003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</v>
      </c>
      <c r="G31" s="47">
        <f t="shared" si="11"/>
        <v>0</v>
      </c>
      <c r="H31" s="47">
        <f t="shared" si="12"/>
        <v>0</v>
      </c>
      <c r="I31" s="47">
        <f t="shared" si="13"/>
        <v>0</v>
      </c>
      <c r="J31" s="47">
        <f t="shared" si="14"/>
        <v>0</v>
      </c>
      <c r="K31" s="47">
        <f t="shared" si="15"/>
        <v>0</v>
      </c>
      <c r="L31" s="47">
        <f t="shared" si="16"/>
        <v>0</v>
      </c>
      <c r="M31" s="47">
        <f t="shared" si="17"/>
        <v>0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0.54</v>
      </c>
      <c r="G32" s="47">
        <f t="shared" si="11"/>
        <v>17.318571428571431</v>
      </c>
      <c r="H32" s="47">
        <f t="shared" si="12"/>
        <v>24.246000000000002</v>
      </c>
      <c r="I32" s="47">
        <f t="shared" si="13"/>
        <v>30.307500000000001</v>
      </c>
      <c r="J32" s="47">
        <f t="shared" si="14"/>
        <v>40.410000000000004</v>
      </c>
      <c r="K32" s="47">
        <f t="shared" si="15"/>
        <v>60.615000000000002</v>
      </c>
      <c r="L32" s="47">
        <f t="shared" si="16"/>
        <v>80.820000000000007</v>
      </c>
      <c r="M32" s="47">
        <f t="shared" si="17"/>
        <v>121.23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2.4800000000000004</v>
      </c>
      <c r="G33" s="47">
        <f t="shared" si="11"/>
        <v>79.537142857142882</v>
      </c>
      <c r="H33" s="47">
        <f t="shared" si="12"/>
        <v>111.35200000000002</v>
      </c>
      <c r="I33" s="47">
        <f t="shared" si="13"/>
        <v>139.19000000000003</v>
      </c>
      <c r="J33" s="47">
        <f t="shared" si="14"/>
        <v>185.5866666666667</v>
      </c>
      <c r="K33" s="47">
        <f t="shared" si="15"/>
        <v>278.38000000000005</v>
      </c>
      <c r="L33" s="47">
        <f t="shared" si="16"/>
        <v>371.1733333333334</v>
      </c>
      <c r="M33" s="47">
        <f t="shared" si="17"/>
        <v>556.7600000000001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2.3400000000000003</v>
      </c>
      <c r="G34" s="47">
        <f t="shared" si="11"/>
        <v>75.047142857142873</v>
      </c>
      <c r="H34" s="47">
        <f t="shared" si="12"/>
        <v>105.06600000000002</v>
      </c>
      <c r="I34" s="47">
        <f t="shared" si="13"/>
        <v>131.33250000000001</v>
      </c>
      <c r="J34" s="47">
        <f t="shared" si="14"/>
        <v>175.11000000000004</v>
      </c>
      <c r="K34" s="47">
        <f t="shared" si="15"/>
        <v>262.66500000000002</v>
      </c>
      <c r="L34" s="47">
        <f t="shared" si="16"/>
        <v>350.22000000000008</v>
      </c>
      <c r="M34" s="47">
        <f t="shared" si="17"/>
        <v>525.33000000000004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4.5900000000000007</v>
      </c>
      <c r="G35" s="47">
        <f t="shared" si="11"/>
        <v>147.20785714285716</v>
      </c>
      <c r="H35" s="47">
        <f t="shared" si="12"/>
        <v>206.09100000000004</v>
      </c>
      <c r="I35" s="47">
        <f t="shared" si="13"/>
        <v>257.61375000000004</v>
      </c>
      <c r="J35" s="47">
        <f t="shared" si="14"/>
        <v>343.48500000000007</v>
      </c>
      <c r="K35" s="47">
        <f t="shared" si="15"/>
        <v>515.22750000000008</v>
      </c>
      <c r="L35" s="47">
        <f t="shared" si="16"/>
        <v>686.97000000000014</v>
      </c>
      <c r="M35" s="47">
        <f t="shared" si="17"/>
        <v>1030.4550000000002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1.3800000000000001</v>
      </c>
      <c r="G36" s="47">
        <f t="shared" si="11"/>
        <v>44.258571428571429</v>
      </c>
      <c r="H36" s="47">
        <f t="shared" si="12"/>
        <v>61.962000000000003</v>
      </c>
      <c r="I36" s="47">
        <f t="shared" si="13"/>
        <v>77.452500000000001</v>
      </c>
      <c r="J36" s="47">
        <f t="shared" si="14"/>
        <v>103.27000000000001</v>
      </c>
      <c r="K36" s="47">
        <f t="shared" si="15"/>
        <v>154.905</v>
      </c>
      <c r="L36" s="47">
        <f t="shared" si="16"/>
        <v>206.54000000000002</v>
      </c>
      <c r="M36" s="47">
        <f t="shared" si="17"/>
        <v>309.81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1.9800000000000002</v>
      </c>
      <c r="G37" s="47">
        <f t="shared" si="11"/>
        <v>63.501428571428569</v>
      </c>
      <c r="H37" s="47">
        <f t="shared" si="12"/>
        <v>88.902000000000001</v>
      </c>
      <c r="I37" s="47">
        <f t="shared" si="13"/>
        <v>111.12750000000001</v>
      </c>
      <c r="J37" s="47">
        <f t="shared" si="14"/>
        <v>148.17000000000002</v>
      </c>
      <c r="K37" s="47">
        <f t="shared" si="15"/>
        <v>222.25500000000002</v>
      </c>
      <c r="L37" s="47">
        <f t="shared" si="16"/>
        <v>296.34000000000003</v>
      </c>
      <c r="M37" s="47">
        <f t="shared" si="17"/>
        <v>444.51000000000005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1.6900000000000004</v>
      </c>
      <c r="G38" s="47">
        <f t="shared" si="11"/>
        <v>54.200714285714298</v>
      </c>
      <c r="H38" s="47">
        <f t="shared" si="12"/>
        <v>75.881000000000014</v>
      </c>
      <c r="I38" s="47">
        <f t="shared" si="13"/>
        <v>94.851250000000022</v>
      </c>
      <c r="J38" s="47">
        <f t="shared" si="14"/>
        <v>126.46833333333336</v>
      </c>
      <c r="K38" s="47">
        <f t="shared" si="15"/>
        <v>189.70250000000004</v>
      </c>
      <c r="L38" s="47">
        <f t="shared" si="16"/>
        <v>252.93666666666672</v>
      </c>
      <c r="M38" s="47">
        <f t="shared" si="17"/>
        <v>379.40500000000009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1.4000000000000001</v>
      </c>
      <c r="G39" s="47">
        <f t="shared" si="11"/>
        <v>44.900000000000006</v>
      </c>
      <c r="H39" s="47">
        <f t="shared" si="12"/>
        <v>62.860000000000007</v>
      </c>
      <c r="I39" s="47">
        <f t="shared" si="13"/>
        <v>78.575000000000003</v>
      </c>
      <c r="J39" s="47">
        <f t="shared" si="14"/>
        <v>104.76666666666668</v>
      </c>
      <c r="K39" s="47">
        <f t="shared" si="15"/>
        <v>157.15</v>
      </c>
      <c r="L39" s="47">
        <f t="shared" si="16"/>
        <v>209.53333333333336</v>
      </c>
      <c r="M39" s="47">
        <f t="shared" si="17"/>
        <v>314.3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0.1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63" si="18">(B44+C44+D44)*0.2</f>
        <v>2.3199999999999998</v>
      </c>
      <c r="F44" s="18">
        <f t="shared" ref="F44:F63" si="19">(B44*0.2)+((C44*0.2)*$F$3)</f>
        <v>0.23199999999999998</v>
      </c>
      <c r="G44" s="47">
        <f t="shared" ref="G44:G63" si="20">F44/14*449</f>
        <v>7.4405714285714284</v>
      </c>
      <c r="H44" s="47">
        <f t="shared" ref="H44:H63" si="21">F44/10*449</f>
        <v>10.416799999999999</v>
      </c>
      <c r="I44" s="53">
        <f t="shared" ref="I44:I63" si="22">F44/8*449</f>
        <v>13.020999999999999</v>
      </c>
      <c r="J44" s="53">
        <f t="shared" ref="J44:J63" si="23">F44/6*449</f>
        <v>17.361333333333331</v>
      </c>
      <c r="K44" s="53">
        <f t="shared" ref="K44:K63" si="24">F44/4*449</f>
        <v>26.041999999999998</v>
      </c>
      <c r="L44" s="53">
        <f t="shared" ref="L44:L63" si="25">F44/3*449</f>
        <v>34.722666666666662</v>
      </c>
      <c r="M44" s="53">
        <f t="shared" ref="M44:M63" si="26">F44/2*449</f>
        <v>52.083999999999996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18"/>
        <v>3.48</v>
      </c>
      <c r="F45" s="18">
        <f t="shared" si="19"/>
        <v>0.34800000000000003</v>
      </c>
      <c r="G45" s="47">
        <f t="shared" si="20"/>
        <v>11.160857142857143</v>
      </c>
      <c r="H45" s="47">
        <f t="shared" si="21"/>
        <v>15.625200000000001</v>
      </c>
      <c r="I45" s="53">
        <f t="shared" si="22"/>
        <v>19.531500000000001</v>
      </c>
      <c r="J45" s="53">
        <f t="shared" si="23"/>
        <v>26.042000000000002</v>
      </c>
      <c r="K45" s="53">
        <f t="shared" si="24"/>
        <v>39.063000000000002</v>
      </c>
      <c r="L45" s="53">
        <f t="shared" si="25"/>
        <v>52.084000000000003</v>
      </c>
      <c r="M45" s="53">
        <f t="shared" si="26"/>
        <v>78.126000000000005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18"/>
        <v>1.42</v>
      </c>
      <c r="F46" s="18">
        <f t="shared" si="19"/>
        <v>0.14199999999999999</v>
      </c>
      <c r="G46" s="47">
        <f t="shared" si="20"/>
        <v>4.5541428571428568</v>
      </c>
      <c r="H46" s="47">
        <f t="shared" si="21"/>
        <v>6.3757999999999999</v>
      </c>
      <c r="I46" s="53">
        <f t="shared" si="22"/>
        <v>7.9697499999999994</v>
      </c>
      <c r="J46" s="53">
        <f t="shared" si="23"/>
        <v>10.626333333333333</v>
      </c>
      <c r="K46" s="53">
        <f t="shared" si="24"/>
        <v>15.939499999999999</v>
      </c>
      <c r="L46" s="53">
        <f t="shared" si="25"/>
        <v>21.252666666666666</v>
      </c>
      <c r="M46" s="53">
        <f t="shared" si="26"/>
        <v>31.878999999999998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18"/>
        <v>2.14</v>
      </c>
      <c r="F47" s="18">
        <f t="shared" si="19"/>
        <v>0.21400000000000002</v>
      </c>
      <c r="G47" s="47">
        <f t="shared" si="20"/>
        <v>6.8632857142857153</v>
      </c>
      <c r="H47" s="47">
        <f t="shared" si="21"/>
        <v>9.6086000000000009</v>
      </c>
      <c r="I47" s="53">
        <f t="shared" si="22"/>
        <v>12.010750000000002</v>
      </c>
      <c r="J47" s="53">
        <f t="shared" si="23"/>
        <v>16.014333333333337</v>
      </c>
      <c r="K47" s="53">
        <f t="shared" si="24"/>
        <v>24.021500000000003</v>
      </c>
      <c r="L47" s="53">
        <f t="shared" si="25"/>
        <v>32.028666666666673</v>
      </c>
      <c r="M47" s="53">
        <f t="shared" si="26"/>
        <v>48.043000000000006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18"/>
        <v>3.0600000000000005</v>
      </c>
      <c r="F48" s="18">
        <f t="shared" si="19"/>
        <v>0.30600000000000005</v>
      </c>
      <c r="G48" s="47">
        <f t="shared" si="20"/>
        <v>9.8138571428571435</v>
      </c>
      <c r="H48" s="47">
        <f t="shared" si="21"/>
        <v>13.739400000000003</v>
      </c>
      <c r="I48" s="53">
        <f t="shared" si="22"/>
        <v>17.174250000000004</v>
      </c>
      <c r="J48" s="53">
        <f t="shared" si="23"/>
        <v>22.899000000000004</v>
      </c>
      <c r="K48" s="53">
        <f t="shared" si="24"/>
        <v>34.348500000000008</v>
      </c>
      <c r="L48" s="53">
        <f t="shared" si="25"/>
        <v>45.798000000000009</v>
      </c>
      <c r="M48" s="53">
        <f t="shared" si="26"/>
        <v>68.697000000000017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18"/>
        <v>8</v>
      </c>
      <c r="F49" s="18">
        <f t="shared" si="19"/>
        <v>0.8</v>
      </c>
      <c r="G49" s="47">
        <f t="shared" si="20"/>
        <v>25.657142857142858</v>
      </c>
      <c r="H49" s="47">
        <f t="shared" si="21"/>
        <v>35.92</v>
      </c>
      <c r="I49" s="53">
        <f t="shared" si="22"/>
        <v>44.900000000000006</v>
      </c>
      <c r="J49" s="53">
        <f t="shared" si="23"/>
        <v>59.866666666666667</v>
      </c>
      <c r="K49" s="53">
        <f t="shared" si="24"/>
        <v>89.800000000000011</v>
      </c>
      <c r="L49" s="53">
        <f t="shared" si="25"/>
        <v>119.73333333333333</v>
      </c>
      <c r="M49" s="53">
        <f t="shared" si="26"/>
        <v>179.60000000000002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18"/>
        <v>18</v>
      </c>
      <c r="F50" s="18">
        <f t="shared" si="19"/>
        <v>16.2</v>
      </c>
      <c r="G50" s="47">
        <f t="shared" si="20"/>
        <v>519.55714285714282</v>
      </c>
      <c r="H50" s="47">
        <f t="shared" si="21"/>
        <v>727.38</v>
      </c>
      <c r="I50" s="53">
        <f t="shared" si="22"/>
        <v>909.22499999999991</v>
      </c>
      <c r="J50" s="53">
        <f t="shared" si="23"/>
        <v>1212.3</v>
      </c>
      <c r="K50" s="53">
        <f t="shared" si="24"/>
        <v>1818.4499999999998</v>
      </c>
      <c r="L50" s="53">
        <f t="shared" si="25"/>
        <v>2424.6</v>
      </c>
      <c r="M50" s="53">
        <f t="shared" si="26"/>
        <v>3636.8999999999996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si="18"/>
        <v>3.5</v>
      </c>
      <c r="F51" s="18">
        <f t="shared" si="19"/>
        <v>0.35000000000000003</v>
      </c>
      <c r="G51" s="47">
        <f t="shared" si="20"/>
        <v>11.225000000000001</v>
      </c>
      <c r="H51" s="47">
        <f t="shared" si="21"/>
        <v>15.715000000000002</v>
      </c>
      <c r="I51" s="53">
        <f t="shared" si="22"/>
        <v>19.643750000000001</v>
      </c>
      <c r="J51" s="53">
        <f t="shared" si="23"/>
        <v>26.19166666666667</v>
      </c>
      <c r="K51" s="53">
        <f t="shared" si="24"/>
        <v>39.287500000000001</v>
      </c>
      <c r="L51" s="53">
        <f t="shared" si="25"/>
        <v>52.38333333333334</v>
      </c>
      <c r="M51" s="53">
        <f t="shared" si="26"/>
        <v>78.575000000000003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18"/>
        <v>0.8</v>
      </c>
      <c r="F52" s="18">
        <f t="shared" si="19"/>
        <v>0.8</v>
      </c>
      <c r="G52" s="47">
        <f t="shared" si="20"/>
        <v>25.657142857142858</v>
      </c>
      <c r="H52" s="47">
        <f t="shared" si="21"/>
        <v>35.92</v>
      </c>
      <c r="I52" s="53">
        <f t="shared" si="22"/>
        <v>44.900000000000006</v>
      </c>
      <c r="J52" s="53">
        <f t="shared" si="23"/>
        <v>59.866666666666667</v>
      </c>
      <c r="K52" s="53">
        <f t="shared" si="24"/>
        <v>89.800000000000011</v>
      </c>
      <c r="L52" s="53">
        <f t="shared" si="25"/>
        <v>119.73333333333333</v>
      </c>
      <c r="M52" s="53">
        <f t="shared" si="26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18"/>
        <v>12.3</v>
      </c>
      <c r="F53" s="18">
        <f t="shared" si="19"/>
        <v>7.6000000000000005</v>
      </c>
      <c r="G53" s="47">
        <f t="shared" si="20"/>
        <v>243.74285714285716</v>
      </c>
      <c r="H53" s="47">
        <f t="shared" si="21"/>
        <v>341.24</v>
      </c>
      <c r="I53" s="53">
        <f t="shared" si="22"/>
        <v>426.55</v>
      </c>
      <c r="J53" s="53">
        <f t="shared" si="23"/>
        <v>568.73333333333346</v>
      </c>
      <c r="K53" s="53">
        <f t="shared" si="24"/>
        <v>853.1</v>
      </c>
      <c r="L53" s="53">
        <f t="shared" si="25"/>
        <v>1137.4666666666669</v>
      </c>
      <c r="M53" s="53">
        <f t="shared" si="26"/>
        <v>1706.2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18"/>
        <v>8</v>
      </c>
      <c r="F54" s="18">
        <f t="shared" si="19"/>
        <v>0.8</v>
      </c>
      <c r="G54" s="47">
        <f t="shared" si="20"/>
        <v>25.657142857142858</v>
      </c>
      <c r="H54" s="47">
        <f t="shared" si="21"/>
        <v>35.92</v>
      </c>
      <c r="I54" s="53">
        <f t="shared" si="22"/>
        <v>44.900000000000006</v>
      </c>
      <c r="J54" s="53">
        <f t="shared" si="23"/>
        <v>59.866666666666667</v>
      </c>
      <c r="K54" s="53">
        <f t="shared" si="24"/>
        <v>89.800000000000011</v>
      </c>
      <c r="L54" s="53">
        <f t="shared" si="25"/>
        <v>119.73333333333333</v>
      </c>
      <c r="M54" s="53">
        <f t="shared" si="26"/>
        <v>179.60000000000002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18"/>
        <v>73.040000000000006</v>
      </c>
      <c r="F55" s="18">
        <f t="shared" si="19"/>
        <v>6.5679999999999996</v>
      </c>
      <c r="G55" s="47">
        <f t="shared" si="20"/>
        <v>210.64514285714284</v>
      </c>
      <c r="H55" s="47">
        <f t="shared" si="21"/>
        <v>294.90319999999997</v>
      </c>
      <c r="I55" s="53">
        <f t="shared" si="22"/>
        <v>368.62899999999996</v>
      </c>
      <c r="J55" s="53">
        <f t="shared" si="23"/>
        <v>491.50533333333334</v>
      </c>
      <c r="K55" s="53">
        <f t="shared" si="24"/>
        <v>737.25799999999992</v>
      </c>
      <c r="L55" s="53">
        <f t="shared" si="25"/>
        <v>983.01066666666668</v>
      </c>
      <c r="M55" s="53">
        <f t="shared" si="26"/>
        <v>1474.5159999999998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18"/>
        <v>1.5</v>
      </c>
      <c r="F56" s="18">
        <f t="shared" si="19"/>
        <v>0.15000000000000002</v>
      </c>
      <c r="G56" s="47">
        <f t="shared" si="20"/>
        <v>4.8107142857142868</v>
      </c>
      <c r="H56" s="47">
        <f t="shared" si="21"/>
        <v>6.7350000000000012</v>
      </c>
      <c r="I56" s="53">
        <f t="shared" si="22"/>
        <v>8.4187500000000011</v>
      </c>
      <c r="J56" s="53">
        <f t="shared" si="23"/>
        <v>11.225000000000001</v>
      </c>
      <c r="K56" s="53">
        <f t="shared" si="24"/>
        <v>16.837500000000002</v>
      </c>
      <c r="L56" s="53">
        <f t="shared" si="25"/>
        <v>22.450000000000003</v>
      </c>
      <c r="M56" s="53">
        <f t="shared" si="26"/>
        <v>33.675000000000004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18"/>
        <v>6.6000000000000005</v>
      </c>
      <c r="F57" s="18">
        <f t="shared" si="19"/>
        <v>0</v>
      </c>
      <c r="G57" s="47">
        <f t="shared" si="20"/>
        <v>0</v>
      </c>
      <c r="H57" s="47">
        <f t="shared" si="21"/>
        <v>0</v>
      </c>
      <c r="I57" s="53">
        <f t="shared" si="22"/>
        <v>0</v>
      </c>
      <c r="J57" s="53">
        <f t="shared" si="23"/>
        <v>0</v>
      </c>
      <c r="K57" s="53">
        <f t="shared" si="24"/>
        <v>0</v>
      </c>
      <c r="L57" s="53">
        <f t="shared" si="25"/>
        <v>0</v>
      </c>
      <c r="M57" s="53">
        <f t="shared" si="26"/>
        <v>0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18"/>
        <v>2.1</v>
      </c>
      <c r="F58" s="18">
        <f t="shared" si="19"/>
        <v>0.21000000000000002</v>
      </c>
      <c r="G58" s="47">
        <f t="shared" si="20"/>
        <v>6.7350000000000003</v>
      </c>
      <c r="H58" s="47">
        <f t="shared" si="21"/>
        <v>9.4290000000000003</v>
      </c>
      <c r="I58" s="53">
        <f t="shared" si="22"/>
        <v>11.786250000000001</v>
      </c>
      <c r="J58" s="53">
        <f t="shared" si="23"/>
        <v>15.715000000000002</v>
      </c>
      <c r="K58" s="53">
        <f t="shared" si="24"/>
        <v>23.572500000000002</v>
      </c>
      <c r="L58" s="53">
        <f t="shared" si="25"/>
        <v>31.430000000000003</v>
      </c>
      <c r="M58" s="53">
        <f t="shared" si="26"/>
        <v>47.145000000000003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18"/>
        <v>0.60000000000000009</v>
      </c>
      <c r="F59" s="18">
        <f t="shared" si="19"/>
        <v>6.0000000000000012E-2</v>
      </c>
      <c r="G59" s="47">
        <f t="shared" si="20"/>
        <v>1.9242857142857148</v>
      </c>
      <c r="H59" s="47">
        <f t="shared" si="21"/>
        <v>2.6940000000000004</v>
      </c>
      <c r="I59" s="53">
        <f t="shared" si="22"/>
        <v>3.3675000000000006</v>
      </c>
      <c r="J59" s="53">
        <f t="shared" si="23"/>
        <v>4.4900000000000011</v>
      </c>
      <c r="K59" s="53">
        <f t="shared" si="24"/>
        <v>6.7350000000000012</v>
      </c>
      <c r="L59" s="53">
        <f t="shared" si="25"/>
        <v>8.9800000000000022</v>
      </c>
      <c r="M59" s="53">
        <f t="shared" si="26"/>
        <v>13.470000000000002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18"/>
        <v>3.4000000000000004</v>
      </c>
      <c r="F60" s="18">
        <f t="shared" si="19"/>
        <v>0.34000000000000008</v>
      </c>
      <c r="G60" s="47">
        <f t="shared" si="20"/>
        <v>10.904285714285717</v>
      </c>
      <c r="H60" s="47">
        <f t="shared" si="21"/>
        <v>15.266000000000004</v>
      </c>
      <c r="I60" s="53">
        <f t="shared" si="22"/>
        <v>19.082500000000003</v>
      </c>
      <c r="J60" s="53">
        <f t="shared" si="23"/>
        <v>25.443333333333339</v>
      </c>
      <c r="K60" s="53">
        <f t="shared" si="24"/>
        <v>38.165000000000006</v>
      </c>
      <c r="L60" s="53">
        <f t="shared" si="25"/>
        <v>50.886666666666677</v>
      </c>
      <c r="M60" s="53">
        <f t="shared" si="26"/>
        <v>76.330000000000013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18"/>
        <v>2.8000000000000003</v>
      </c>
      <c r="F61" s="18">
        <f t="shared" si="19"/>
        <v>6.0000000000000012E-2</v>
      </c>
      <c r="G61" s="47">
        <f t="shared" si="20"/>
        <v>1.9242857142857148</v>
      </c>
      <c r="H61" s="47">
        <f t="shared" si="21"/>
        <v>2.6940000000000004</v>
      </c>
      <c r="I61" s="53">
        <f t="shared" si="22"/>
        <v>3.3675000000000006</v>
      </c>
      <c r="J61" s="53">
        <f t="shared" si="23"/>
        <v>4.4900000000000011</v>
      </c>
      <c r="K61" s="53">
        <f t="shared" si="24"/>
        <v>6.7350000000000012</v>
      </c>
      <c r="L61" s="53">
        <f t="shared" si="25"/>
        <v>8.9800000000000022</v>
      </c>
      <c r="M61" s="53">
        <f t="shared" si="26"/>
        <v>13.470000000000002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18"/>
        <v>18</v>
      </c>
      <c r="F62" s="18">
        <f t="shared" si="19"/>
        <v>1.8</v>
      </c>
      <c r="G62" s="47">
        <f t="shared" si="20"/>
        <v>57.728571428571435</v>
      </c>
      <c r="H62" s="47">
        <f t="shared" si="21"/>
        <v>80.819999999999993</v>
      </c>
      <c r="I62" s="53">
        <f t="shared" si="22"/>
        <v>101.02500000000001</v>
      </c>
      <c r="J62" s="53">
        <f t="shared" si="23"/>
        <v>134.69999999999999</v>
      </c>
      <c r="K62" s="53">
        <f t="shared" si="24"/>
        <v>202.05</v>
      </c>
      <c r="L62" s="53">
        <f t="shared" si="25"/>
        <v>269.39999999999998</v>
      </c>
      <c r="M62" s="53">
        <f t="shared" si="26"/>
        <v>404.1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18"/>
        <v>1.2000000000000002</v>
      </c>
      <c r="F63" s="18">
        <f t="shared" si="19"/>
        <v>0.12000000000000002</v>
      </c>
      <c r="G63" s="47">
        <f t="shared" si="20"/>
        <v>3.8485714285714296</v>
      </c>
      <c r="H63" s="47">
        <f t="shared" si="21"/>
        <v>5.3880000000000008</v>
      </c>
      <c r="I63" s="53">
        <f t="shared" si="22"/>
        <v>6.7350000000000012</v>
      </c>
      <c r="J63" s="53">
        <f t="shared" si="23"/>
        <v>8.9800000000000022</v>
      </c>
      <c r="K63" s="53">
        <f t="shared" si="24"/>
        <v>13.470000000000002</v>
      </c>
      <c r="L63" s="53">
        <f t="shared" si="25"/>
        <v>17.960000000000004</v>
      </c>
      <c r="M63" s="53">
        <f t="shared" si="26"/>
        <v>26.940000000000005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0.1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27">(B68+C68+D68)*0.2</f>
        <v>4.6000000000000005</v>
      </c>
      <c r="F68" s="18">
        <f t="shared" ref="F68:F84" si="28">(B68*0.2)+((C68*0.2)*$F$3)</f>
        <v>0.45</v>
      </c>
      <c r="G68" s="47">
        <f t="shared" ref="G68:G84" si="29">F68/14*449</f>
        <v>14.432142857142859</v>
      </c>
      <c r="H68" s="47">
        <f t="shared" ref="H68:H84" si="30">F68/10*449</f>
        <v>20.204999999999998</v>
      </c>
      <c r="I68" s="53">
        <f t="shared" ref="I68:I84" si="31">F68/8*449</f>
        <v>25.256250000000001</v>
      </c>
      <c r="J68" s="53">
        <f t="shared" ref="J68:J84" si="32">F68/6*449</f>
        <v>33.674999999999997</v>
      </c>
      <c r="K68" s="53">
        <f t="shared" ref="K68:K84" si="33">F68/4*449</f>
        <v>50.512500000000003</v>
      </c>
      <c r="L68" s="53">
        <f t="shared" ref="L68:L84" si="34">F68/3*449</f>
        <v>67.349999999999994</v>
      </c>
      <c r="M68" s="53">
        <f>F68/2*449</f>
        <v>101.02500000000001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27"/>
        <v>4.6000000000000005</v>
      </c>
      <c r="F69" s="18">
        <f t="shared" si="28"/>
        <v>0.32000000000000006</v>
      </c>
      <c r="G69" s="47">
        <f t="shared" si="29"/>
        <v>10.262857142857145</v>
      </c>
      <c r="H69" s="47">
        <f t="shared" si="30"/>
        <v>14.368000000000004</v>
      </c>
      <c r="I69" s="53">
        <f t="shared" si="31"/>
        <v>17.960000000000004</v>
      </c>
      <c r="J69" s="53">
        <f t="shared" si="32"/>
        <v>23.946666666666673</v>
      </c>
      <c r="K69" s="53">
        <f t="shared" si="33"/>
        <v>35.920000000000009</v>
      </c>
      <c r="L69" s="53">
        <f t="shared" si="34"/>
        <v>47.893333333333345</v>
      </c>
      <c r="M69" s="53">
        <f t="shared" ref="M69:M84" si="35">F69/2*449</f>
        <v>71.840000000000018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27"/>
        <v>4.6000000000000005</v>
      </c>
      <c r="F70" s="18">
        <f t="shared" si="28"/>
        <v>0.30800000000000005</v>
      </c>
      <c r="G70" s="47">
        <f t="shared" si="29"/>
        <v>9.8780000000000001</v>
      </c>
      <c r="H70" s="47">
        <f t="shared" si="30"/>
        <v>13.829200000000002</v>
      </c>
      <c r="I70" s="53">
        <f t="shared" si="31"/>
        <v>17.286500000000004</v>
      </c>
      <c r="J70" s="53">
        <f t="shared" si="32"/>
        <v>23.048666666666669</v>
      </c>
      <c r="K70" s="53">
        <f t="shared" si="33"/>
        <v>34.573000000000008</v>
      </c>
      <c r="L70" s="53">
        <f t="shared" si="34"/>
        <v>46.097333333333339</v>
      </c>
      <c r="M70" s="53">
        <f t="shared" si="35"/>
        <v>69.146000000000015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27"/>
        <v>13.62</v>
      </c>
      <c r="F71" s="18">
        <f t="shared" si="28"/>
        <v>2.8220000000000001</v>
      </c>
      <c r="G71" s="47">
        <f t="shared" si="29"/>
        <v>90.505571428571429</v>
      </c>
      <c r="H71" s="47">
        <f t="shared" si="30"/>
        <v>126.70780000000001</v>
      </c>
      <c r="I71" s="53">
        <f t="shared" si="31"/>
        <v>158.38475</v>
      </c>
      <c r="J71" s="53">
        <f t="shared" si="32"/>
        <v>211.17966666666666</v>
      </c>
      <c r="K71" s="53">
        <f t="shared" si="33"/>
        <v>316.76949999999999</v>
      </c>
      <c r="L71" s="53">
        <f t="shared" si="34"/>
        <v>422.35933333333332</v>
      </c>
      <c r="M71" s="53">
        <f t="shared" si="35"/>
        <v>633.53899999999999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27"/>
        <v>2</v>
      </c>
      <c r="F72" s="18">
        <f t="shared" si="28"/>
        <v>0.2</v>
      </c>
      <c r="G72" s="47">
        <f t="shared" si="29"/>
        <v>6.4142857142857146</v>
      </c>
      <c r="H72" s="47">
        <f t="shared" si="30"/>
        <v>8.98</v>
      </c>
      <c r="I72" s="53">
        <f t="shared" si="31"/>
        <v>11.225000000000001</v>
      </c>
      <c r="J72" s="53">
        <f t="shared" si="32"/>
        <v>14.966666666666667</v>
      </c>
      <c r="K72" s="53">
        <f t="shared" si="33"/>
        <v>22.450000000000003</v>
      </c>
      <c r="L72" s="53">
        <f t="shared" si="34"/>
        <v>29.933333333333334</v>
      </c>
      <c r="M72" s="53">
        <f t="shared" si="35"/>
        <v>44.900000000000006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27"/>
        <v>4</v>
      </c>
      <c r="F73" s="18">
        <f t="shared" si="28"/>
        <v>0.4</v>
      </c>
      <c r="G73" s="47">
        <f t="shared" si="29"/>
        <v>12.828571428571429</v>
      </c>
      <c r="H73" s="47">
        <f t="shared" si="30"/>
        <v>17.96</v>
      </c>
      <c r="I73" s="53">
        <f t="shared" si="31"/>
        <v>22.450000000000003</v>
      </c>
      <c r="J73" s="53">
        <f t="shared" si="32"/>
        <v>29.933333333333334</v>
      </c>
      <c r="K73" s="53">
        <f t="shared" si="33"/>
        <v>44.900000000000006</v>
      </c>
      <c r="L73" s="53">
        <f t="shared" si="34"/>
        <v>59.866666666666667</v>
      </c>
      <c r="M73" s="53">
        <f t="shared" si="35"/>
        <v>89.800000000000011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27"/>
        <v>5</v>
      </c>
      <c r="F74" s="18">
        <f t="shared" si="28"/>
        <v>0.5</v>
      </c>
      <c r="G74" s="47">
        <f t="shared" si="29"/>
        <v>16.035714285714285</v>
      </c>
      <c r="H74" s="47">
        <f t="shared" si="30"/>
        <v>22.450000000000003</v>
      </c>
      <c r="I74" s="53">
        <f t="shared" si="31"/>
        <v>28.0625</v>
      </c>
      <c r="J74" s="53">
        <f t="shared" si="32"/>
        <v>37.416666666666664</v>
      </c>
      <c r="K74" s="53">
        <f t="shared" si="33"/>
        <v>56.125</v>
      </c>
      <c r="L74" s="53">
        <f t="shared" si="34"/>
        <v>74.833333333333329</v>
      </c>
      <c r="M74" s="53">
        <f t="shared" si="35"/>
        <v>112.25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27"/>
        <v>0.60000000000000009</v>
      </c>
      <c r="F75" s="18">
        <f t="shared" si="28"/>
        <v>6.0000000000000012E-2</v>
      </c>
      <c r="G75" s="47">
        <f t="shared" si="29"/>
        <v>1.9242857142857148</v>
      </c>
      <c r="H75" s="47">
        <f t="shared" si="30"/>
        <v>2.6940000000000004</v>
      </c>
      <c r="I75" s="53">
        <f t="shared" si="31"/>
        <v>3.3675000000000006</v>
      </c>
      <c r="J75" s="53">
        <f t="shared" si="32"/>
        <v>4.4900000000000011</v>
      </c>
      <c r="K75" s="53">
        <f t="shared" si="33"/>
        <v>6.7350000000000012</v>
      </c>
      <c r="L75" s="53">
        <f t="shared" si="34"/>
        <v>8.9800000000000022</v>
      </c>
      <c r="M75" s="53">
        <f t="shared" si="35"/>
        <v>13.470000000000002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27"/>
        <v>8</v>
      </c>
      <c r="F76" s="18">
        <f t="shared" si="28"/>
        <v>0</v>
      </c>
      <c r="G76" s="47">
        <f t="shared" si="29"/>
        <v>0</v>
      </c>
      <c r="H76" s="47">
        <f t="shared" si="30"/>
        <v>0</v>
      </c>
      <c r="I76" s="53">
        <f t="shared" si="31"/>
        <v>0</v>
      </c>
      <c r="J76" s="53">
        <f t="shared" si="32"/>
        <v>0</v>
      </c>
      <c r="K76" s="53">
        <f t="shared" si="33"/>
        <v>0</v>
      </c>
      <c r="L76" s="53">
        <f t="shared" si="34"/>
        <v>0</v>
      </c>
      <c r="M76" s="53">
        <f t="shared" si="35"/>
        <v>0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27"/>
        <v>5</v>
      </c>
      <c r="F77" s="18">
        <f t="shared" si="28"/>
        <v>0.46000000000000008</v>
      </c>
      <c r="G77" s="47">
        <f t="shared" si="29"/>
        <v>14.752857142857145</v>
      </c>
      <c r="H77" s="47">
        <f t="shared" si="30"/>
        <v>20.654000000000003</v>
      </c>
      <c r="I77" s="53">
        <f t="shared" si="31"/>
        <v>25.817500000000003</v>
      </c>
      <c r="J77" s="53">
        <f t="shared" si="32"/>
        <v>34.423333333333339</v>
      </c>
      <c r="K77" s="53">
        <f t="shared" si="33"/>
        <v>51.635000000000005</v>
      </c>
      <c r="L77" s="53">
        <f t="shared" si="34"/>
        <v>68.846666666666678</v>
      </c>
      <c r="M77" s="53">
        <f t="shared" si="35"/>
        <v>103.27000000000001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27"/>
        <v>34.119999999999997</v>
      </c>
      <c r="F78" s="18">
        <f t="shared" si="28"/>
        <v>3.4119999999999999</v>
      </c>
      <c r="G78" s="47">
        <f t="shared" si="29"/>
        <v>109.42771428571429</v>
      </c>
      <c r="H78" s="47">
        <f t="shared" si="30"/>
        <v>153.19880000000001</v>
      </c>
      <c r="I78" s="53">
        <f t="shared" si="31"/>
        <v>191.49850000000001</v>
      </c>
      <c r="J78" s="53">
        <f t="shared" si="32"/>
        <v>255.33133333333333</v>
      </c>
      <c r="K78" s="53">
        <f t="shared" si="33"/>
        <v>382.99700000000001</v>
      </c>
      <c r="L78" s="53">
        <f t="shared" si="34"/>
        <v>510.66266666666667</v>
      </c>
      <c r="M78" s="53">
        <f t="shared" si="35"/>
        <v>765.99400000000003</v>
      </c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27"/>
        <v>3.9000000000000004</v>
      </c>
      <c r="F79" s="18">
        <f t="shared" si="28"/>
        <v>0.22000000000000003</v>
      </c>
      <c r="G79" s="47">
        <f t="shared" si="29"/>
        <v>7.055714285714286</v>
      </c>
      <c r="H79" s="47">
        <f t="shared" si="30"/>
        <v>9.8780000000000001</v>
      </c>
      <c r="I79" s="53">
        <f t="shared" si="31"/>
        <v>12.347500000000002</v>
      </c>
      <c r="J79" s="53">
        <f t="shared" si="32"/>
        <v>16.463333333333338</v>
      </c>
      <c r="K79" s="53">
        <f t="shared" si="33"/>
        <v>24.695000000000004</v>
      </c>
      <c r="L79" s="53">
        <f t="shared" si="34"/>
        <v>32.926666666666677</v>
      </c>
      <c r="M79" s="53">
        <f t="shared" si="35"/>
        <v>49.390000000000008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27"/>
        <v>4.1000000000000005</v>
      </c>
      <c r="F80" s="18">
        <f t="shared" si="28"/>
        <v>0.23000000000000004</v>
      </c>
      <c r="G80" s="47">
        <f t="shared" si="29"/>
        <v>7.3764285714285727</v>
      </c>
      <c r="H80" s="47">
        <f t="shared" si="30"/>
        <v>10.327000000000002</v>
      </c>
      <c r="I80" s="53">
        <f t="shared" si="31"/>
        <v>12.908750000000001</v>
      </c>
      <c r="J80" s="53">
        <f t="shared" si="32"/>
        <v>17.21166666666667</v>
      </c>
      <c r="K80" s="53">
        <f t="shared" si="33"/>
        <v>25.817500000000003</v>
      </c>
      <c r="L80" s="53">
        <f t="shared" si="34"/>
        <v>34.423333333333339</v>
      </c>
      <c r="M80" s="53">
        <f t="shared" si="35"/>
        <v>51.635000000000005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27"/>
        <v>2.8000000000000003</v>
      </c>
      <c r="F81" s="18">
        <f t="shared" si="28"/>
        <v>0.28000000000000003</v>
      </c>
      <c r="G81" s="47">
        <f t="shared" si="29"/>
        <v>8.98</v>
      </c>
      <c r="H81" s="47">
        <f t="shared" si="30"/>
        <v>12.572000000000001</v>
      </c>
      <c r="I81" s="53">
        <f t="shared" si="31"/>
        <v>15.715000000000002</v>
      </c>
      <c r="J81" s="53">
        <f t="shared" si="32"/>
        <v>20.953333333333333</v>
      </c>
      <c r="K81" s="53">
        <f t="shared" si="33"/>
        <v>31.430000000000003</v>
      </c>
      <c r="L81" s="53">
        <f t="shared" si="34"/>
        <v>41.906666666666666</v>
      </c>
      <c r="M81" s="53">
        <f t="shared" si="35"/>
        <v>62.860000000000007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27"/>
        <v>3.3000000000000003</v>
      </c>
      <c r="F82" s="18">
        <f t="shared" si="28"/>
        <v>0.21000000000000002</v>
      </c>
      <c r="G82" s="47">
        <f t="shared" si="29"/>
        <v>6.7350000000000003</v>
      </c>
      <c r="H82" s="47">
        <f t="shared" si="30"/>
        <v>9.4290000000000003</v>
      </c>
      <c r="I82" s="53">
        <f t="shared" si="31"/>
        <v>11.786250000000001</v>
      </c>
      <c r="J82" s="53">
        <f t="shared" si="32"/>
        <v>15.715000000000002</v>
      </c>
      <c r="K82" s="53">
        <f t="shared" si="33"/>
        <v>23.572500000000002</v>
      </c>
      <c r="L82" s="53">
        <f t="shared" si="34"/>
        <v>31.430000000000003</v>
      </c>
      <c r="M82" s="53">
        <f t="shared" si="35"/>
        <v>47.145000000000003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27"/>
        <v>2.4000000000000004</v>
      </c>
      <c r="F83" s="18">
        <f t="shared" si="28"/>
        <v>0.2</v>
      </c>
      <c r="G83" s="47">
        <f t="shared" si="29"/>
        <v>6.4142857142857146</v>
      </c>
      <c r="H83" s="47">
        <f t="shared" si="30"/>
        <v>8.98</v>
      </c>
      <c r="I83" s="53">
        <f t="shared" si="31"/>
        <v>11.225000000000001</v>
      </c>
      <c r="J83" s="53">
        <f t="shared" si="32"/>
        <v>14.966666666666667</v>
      </c>
      <c r="K83" s="53">
        <f t="shared" si="33"/>
        <v>22.450000000000003</v>
      </c>
      <c r="L83" s="53">
        <f t="shared" si="34"/>
        <v>29.933333333333334</v>
      </c>
      <c r="M83" s="53">
        <f t="shared" si="35"/>
        <v>44.900000000000006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27"/>
        <v>2.7</v>
      </c>
      <c r="F84" s="18">
        <f t="shared" si="28"/>
        <v>0.2</v>
      </c>
      <c r="G84" s="47">
        <f t="shared" si="29"/>
        <v>6.4142857142857146</v>
      </c>
      <c r="H84" s="47">
        <f t="shared" si="30"/>
        <v>8.98</v>
      </c>
      <c r="I84" s="53">
        <f t="shared" si="31"/>
        <v>11.225000000000001</v>
      </c>
      <c r="J84" s="53">
        <f t="shared" si="32"/>
        <v>14.966666666666667</v>
      </c>
      <c r="K84" s="53">
        <f t="shared" si="33"/>
        <v>22.450000000000003</v>
      </c>
      <c r="L84" s="53">
        <f t="shared" si="34"/>
        <v>29.933333333333334</v>
      </c>
      <c r="M84" s="53">
        <f t="shared" si="35"/>
        <v>44.900000000000006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0.1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36">(B90+C90+D90)*0.2</f>
        <v>12.200000000000001</v>
      </c>
      <c r="F90" s="18">
        <f t="shared" ref="F90:F107" si="37">(B90*0.2)+((C90*0.2)*$F$3)</f>
        <v>1.2200000000000002</v>
      </c>
      <c r="G90" s="53">
        <f t="shared" ref="G90:G107" si="38">F90/14*449</f>
        <v>39.127142857142864</v>
      </c>
      <c r="H90" s="53">
        <f t="shared" ref="H90:H107" si="39">F90/10*449</f>
        <v>54.778000000000013</v>
      </c>
      <c r="I90" s="53">
        <f t="shared" ref="I90:I107" si="40">F90/8*449</f>
        <v>68.472500000000011</v>
      </c>
      <c r="J90" s="53">
        <f t="shared" ref="J90:J107" si="41">F90/6*449</f>
        <v>91.296666666666681</v>
      </c>
      <c r="K90" s="53">
        <f t="shared" ref="K90:K107" si="42">F90/4*449</f>
        <v>136.94500000000002</v>
      </c>
      <c r="L90" s="53">
        <f t="shared" ref="L90:L107" si="43">F90/3*449</f>
        <v>182.59333333333336</v>
      </c>
      <c r="M90" s="53">
        <f>F90/2*449</f>
        <v>273.89000000000004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36"/>
        <v>74.89</v>
      </c>
      <c r="F91" s="18">
        <f t="shared" si="37"/>
        <v>2.8500000000000005</v>
      </c>
      <c r="G91" s="53">
        <f t="shared" si="38"/>
        <v>91.403571428571439</v>
      </c>
      <c r="H91" s="53">
        <f t="shared" si="39"/>
        <v>127.96500000000002</v>
      </c>
      <c r="I91" s="53">
        <f t="shared" si="40"/>
        <v>159.95625000000004</v>
      </c>
      <c r="J91" s="53">
        <f t="shared" si="41"/>
        <v>213.27500000000003</v>
      </c>
      <c r="K91" s="53">
        <f t="shared" si="42"/>
        <v>319.91250000000008</v>
      </c>
      <c r="L91" s="53">
        <f t="shared" si="43"/>
        <v>426.55000000000007</v>
      </c>
      <c r="M91" s="53">
        <f>F91/2*449</f>
        <v>639.82500000000016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36"/>
        <v>11.982000000000001</v>
      </c>
      <c r="F92" s="18">
        <f t="shared" si="37"/>
        <v>8.4962000000000018</v>
      </c>
      <c r="G92" s="53">
        <f t="shared" si="38"/>
        <v>272.48527142857148</v>
      </c>
      <c r="H92" s="53">
        <f t="shared" si="39"/>
        <v>381.47938000000005</v>
      </c>
      <c r="I92" s="53">
        <f t="shared" si="40"/>
        <v>476.8492250000001</v>
      </c>
      <c r="J92" s="53">
        <f t="shared" si="41"/>
        <v>635.79896666666684</v>
      </c>
      <c r="K92" s="53">
        <f t="shared" si="42"/>
        <v>953.69845000000021</v>
      </c>
      <c r="L92" s="53">
        <f t="shared" si="43"/>
        <v>1271.5979333333337</v>
      </c>
      <c r="M92" s="53">
        <f t="shared" ref="M92:M107" si="44">F92/2*449</f>
        <v>1907.3969000000004</v>
      </c>
    </row>
    <row r="93" spans="1:13" ht="18" x14ac:dyDescent="0.25">
      <c r="A93" s="17" t="s">
        <v>382</v>
      </c>
      <c r="B93" s="18"/>
      <c r="C93" s="18">
        <v>115</v>
      </c>
      <c r="D93" s="18"/>
      <c r="E93" s="18">
        <f t="shared" si="36"/>
        <v>23</v>
      </c>
      <c r="F93" s="18">
        <f t="shared" si="37"/>
        <v>2.3000000000000003</v>
      </c>
      <c r="G93" s="53">
        <f t="shared" si="38"/>
        <v>73.76428571428572</v>
      </c>
      <c r="H93" s="53">
        <f t="shared" si="39"/>
        <v>103.27000000000001</v>
      </c>
      <c r="I93" s="53">
        <f t="shared" si="40"/>
        <v>129.08750000000001</v>
      </c>
      <c r="J93" s="53">
        <f t="shared" si="41"/>
        <v>172.11666666666667</v>
      </c>
      <c r="K93" s="53">
        <f t="shared" si="42"/>
        <v>258.17500000000001</v>
      </c>
      <c r="L93" s="53">
        <f t="shared" si="43"/>
        <v>344.23333333333335</v>
      </c>
      <c r="M93" s="53">
        <f t="shared" si="44"/>
        <v>516.35</v>
      </c>
    </row>
    <row r="94" spans="1:13" ht="18" x14ac:dyDescent="0.25">
      <c r="A94" s="17" t="s">
        <v>389</v>
      </c>
      <c r="B94" s="18"/>
      <c r="C94" s="18">
        <v>30</v>
      </c>
      <c r="D94" s="18"/>
      <c r="E94" s="18">
        <f t="shared" si="36"/>
        <v>6</v>
      </c>
      <c r="F94" s="18">
        <f t="shared" si="37"/>
        <v>0.60000000000000009</v>
      </c>
      <c r="G94" s="53">
        <f t="shared" si="38"/>
        <v>19.242857142857147</v>
      </c>
      <c r="H94" s="53">
        <f t="shared" si="39"/>
        <v>26.940000000000005</v>
      </c>
      <c r="I94" s="53">
        <f t="shared" si="40"/>
        <v>33.675000000000004</v>
      </c>
      <c r="J94" s="53">
        <f t="shared" si="41"/>
        <v>44.900000000000006</v>
      </c>
      <c r="K94" s="53">
        <f t="shared" si="42"/>
        <v>67.350000000000009</v>
      </c>
      <c r="L94" s="53">
        <f t="shared" si="43"/>
        <v>89.800000000000011</v>
      </c>
      <c r="M94" s="53">
        <f t="shared" si="44"/>
        <v>134.70000000000002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36"/>
        <v>48.1</v>
      </c>
      <c r="F95" s="18">
        <f t="shared" si="37"/>
        <v>4.8100000000000005</v>
      </c>
      <c r="G95" s="53">
        <f t="shared" si="38"/>
        <v>154.26357142857142</v>
      </c>
      <c r="H95" s="53">
        <f t="shared" si="39"/>
        <v>215.96900000000002</v>
      </c>
      <c r="I95" s="53">
        <f t="shared" si="40"/>
        <v>269.96125000000001</v>
      </c>
      <c r="J95" s="53">
        <f t="shared" si="41"/>
        <v>359.94833333333338</v>
      </c>
      <c r="K95" s="53">
        <f t="shared" si="42"/>
        <v>539.92250000000001</v>
      </c>
      <c r="L95" s="53">
        <f t="shared" si="43"/>
        <v>719.89666666666676</v>
      </c>
      <c r="M95" s="53">
        <f t="shared" si="44"/>
        <v>1079.845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36"/>
        <v>25.92</v>
      </c>
      <c r="F96" s="18">
        <f t="shared" si="37"/>
        <v>2.5920000000000005</v>
      </c>
      <c r="G96" s="53">
        <f t="shared" si="38"/>
        <v>83.129142857142881</v>
      </c>
      <c r="H96" s="53">
        <f t="shared" si="39"/>
        <v>116.38080000000002</v>
      </c>
      <c r="I96" s="53">
        <f t="shared" si="40"/>
        <v>145.47600000000003</v>
      </c>
      <c r="J96" s="53">
        <f t="shared" si="41"/>
        <v>193.96800000000005</v>
      </c>
      <c r="K96" s="53">
        <f t="shared" si="42"/>
        <v>290.95200000000006</v>
      </c>
      <c r="L96" s="53">
        <f t="shared" si="43"/>
        <v>387.93600000000009</v>
      </c>
      <c r="M96" s="53">
        <f t="shared" si="44"/>
        <v>581.90400000000011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36"/>
        <v>14.940000000000001</v>
      </c>
      <c r="F97" s="18">
        <f t="shared" si="37"/>
        <v>1.4940000000000002</v>
      </c>
      <c r="G97" s="47">
        <f t="shared" si="38"/>
        <v>47.914714285714297</v>
      </c>
      <c r="H97" s="53">
        <f t="shared" si="39"/>
        <v>67.080600000000018</v>
      </c>
      <c r="I97" s="47">
        <f>F97/8*449</f>
        <v>83.850750000000019</v>
      </c>
      <c r="J97" s="47">
        <f>F97/6*449</f>
        <v>111.80100000000002</v>
      </c>
      <c r="K97" s="47">
        <f>F97/4*449</f>
        <v>167.70150000000004</v>
      </c>
      <c r="L97" s="47">
        <f>F97/3*449</f>
        <v>223.60200000000003</v>
      </c>
      <c r="M97" s="47">
        <f t="shared" si="44"/>
        <v>335.40300000000008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36"/>
        <v>12.600000000000001</v>
      </c>
      <c r="F98" s="18">
        <f t="shared" si="37"/>
        <v>1.2600000000000002</v>
      </c>
      <c r="G98" s="47">
        <f t="shared" si="38"/>
        <v>40.410000000000004</v>
      </c>
      <c r="H98" s="53">
        <f t="shared" si="39"/>
        <v>56.574000000000012</v>
      </c>
      <c r="I98" s="47">
        <f>F98/8*449</f>
        <v>70.717500000000015</v>
      </c>
      <c r="J98" s="47">
        <f>F98/6*449</f>
        <v>94.29000000000002</v>
      </c>
      <c r="K98" s="47">
        <f>F98/4*449</f>
        <v>141.43500000000003</v>
      </c>
      <c r="L98" s="47">
        <f>F98/3*449</f>
        <v>188.58000000000004</v>
      </c>
      <c r="M98" s="47">
        <f t="shared" si="44"/>
        <v>282.87000000000006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36"/>
        <v>12.600000000000001</v>
      </c>
      <c r="F99" s="18">
        <f t="shared" si="37"/>
        <v>1.2600000000000002</v>
      </c>
      <c r="G99" s="47">
        <f t="shared" si="38"/>
        <v>40.410000000000004</v>
      </c>
      <c r="H99" s="53">
        <f t="shared" si="39"/>
        <v>56.574000000000012</v>
      </c>
      <c r="I99" s="47">
        <f>F99/8*449</f>
        <v>70.717500000000015</v>
      </c>
      <c r="J99" s="47">
        <f>F99/6*449</f>
        <v>94.29000000000002</v>
      </c>
      <c r="K99" s="47">
        <f>F99/4*449</f>
        <v>141.43500000000003</v>
      </c>
      <c r="L99" s="47">
        <f>F99/3*449</f>
        <v>188.58000000000004</v>
      </c>
      <c r="M99" s="47">
        <f t="shared" si="44"/>
        <v>282.87000000000006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36"/>
        <v>11.200000000000001</v>
      </c>
      <c r="F100" s="18">
        <f t="shared" si="37"/>
        <v>1.1200000000000001</v>
      </c>
      <c r="G100" s="53">
        <f t="shared" si="38"/>
        <v>35.92</v>
      </c>
      <c r="H100" s="53">
        <f t="shared" si="39"/>
        <v>50.288000000000004</v>
      </c>
      <c r="I100" s="53">
        <f t="shared" si="40"/>
        <v>62.860000000000007</v>
      </c>
      <c r="J100" s="53">
        <f t="shared" si="41"/>
        <v>83.813333333333333</v>
      </c>
      <c r="K100" s="53">
        <f t="shared" si="42"/>
        <v>125.72000000000001</v>
      </c>
      <c r="L100" s="53">
        <f t="shared" si="43"/>
        <v>167.62666666666667</v>
      </c>
      <c r="M100" s="53">
        <f t="shared" si="44"/>
        <v>251.44000000000003</v>
      </c>
    </row>
    <row r="101" spans="1:13" ht="18" x14ac:dyDescent="0.25">
      <c r="A101" s="17" t="s">
        <v>504</v>
      </c>
      <c r="B101" s="18"/>
      <c r="C101" s="18">
        <v>173</v>
      </c>
      <c r="D101" s="18"/>
      <c r="E101" s="18">
        <f t="shared" ref="E101" si="45">(B101+C101+D101)*0.2</f>
        <v>34.6</v>
      </c>
      <c r="F101" s="18">
        <f t="shared" ref="F101" si="46">(B101*0.2)+((C101*0.2)*$F$3)</f>
        <v>3.4600000000000004</v>
      </c>
      <c r="G101" s="53">
        <f t="shared" ref="G101" si="47">F101/14*449</f>
        <v>110.96714285714286</v>
      </c>
      <c r="H101" s="53">
        <f t="shared" ref="H101" si="48">F101/10*449</f>
        <v>155.35400000000001</v>
      </c>
      <c r="I101" s="53">
        <f t="shared" ref="I101" si="49">F101/8*449</f>
        <v>194.19250000000002</v>
      </c>
      <c r="J101" s="53">
        <f t="shared" ref="J101" si="50">F101/6*449</f>
        <v>258.9233333333334</v>
      </c>
      <c r="K101" s="53">
        <f t="shared" ref="K101" si="51">F101/4*449</f>
        <v>388.38500000000005</v>
      </c>
      <c r="L101" s="53">
        <f t="shared" ref="L101" si="52">F101/3*449</f>
        <v>517.84666666666681</v>
      </c>
      <c r="M101" s="53">
        <f t="shared" ref="M101" si="53">F101/2*449</f>
        <v>776.7700000000001</v>
      </c>
    </row>
    <row r="102" spans="1:13" ht="18" x14ac:dyDescent="0.25">
      <c r="A102" s="17" t="s">
        <v>20</v>
      </c>
      <c r="B102" s="18"/>
      <c r="C102" s="18">
        <v>117</v>
      </c>
      <c r="D102" s="18"/>
      <c r="E102" s="18">
        <f t="shared" si="36"/>
        <v>23.400000000000002</v>
      </c>
      <c r="F102" s="18">
        <f t="shared" si="37"/>
        <v>2.3400000000000003</v>
      </c>
      <c r="G102" s="53">
        <f t="shared" si="38"/>
        <v>75.047142857142873</v>
      </c>
      <c r="H102" s="53">
        <f t="shared" si="39"/>
        <v>105.06600000000002</v>
      </c>
      <c r="I102" s="53">
        <f t="shared" si="40"/>
        <v>131.33250000000001</v>
      </c>
      <c r="J102" s="53">
        <f t="shared" si="41"/>
        <v>175.11000000000004</v>
      </c>
      <c r="K102" s="53">
        <f t="shared" si="42"/>
        <v>262.66500000000002</v>
      </c>
      <c r="L102" s="53">
        <f t="shared" si="43"/>
        <v>350.22000000000008</v>
      </c>
      <c r="M102" s="53">
        <f t="shared" si="44"/>
        <v>525.33000000000004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36"/>
        <v>27</v>
      </c>
      <c r="F103" s="18">
        <f t="shared" si="37"/>
        <v>7.2</v>
      </c>
      <c r="G103" s="53">
        <f t="shared" si="38"/>
        <v>230.91428571428574</v>
      </c>
      <c r="H103" s="53">
        <f t="shared" si="39"/>
        <v>323.27999999999997</v>
      </c>
      <c r="I103" s="53">
        <f t="shared" si="40"/>
        <v>404.1</v>
      </c>
      <c r="J103" s="53">
        <f t="shared" si="41"/>
        <v>538.79999999999995</v>
      </c>
      <c r="K103" s="53">
        <f t="shared" si="42"/>
        <v>808.2</v>
      </c>
      <c r="L103" s="53">
        <f t="shared" si="43"/>
        <v>1077.5999999999999</v>
      </c>
      <c r="M103" s="53">
        <f t="shared" si="44"/>
        <v>1616.4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36"/>
        <v>26.860000000000003</v>
      </c>
      <c r="F104" s="18">
        <f t="shared" si="37"/>
        <v>12.55</v>
      </c>
      <c r="G104" s="53">
        <f t="shared" si="38"/>
        <v>402.49642857142857</v>
      </c>
      <c r="H104" s="53">
        <f t="shared" si="39"/>
        <v>563.495</v>
      </c>
      <c r="I104" s="53">
        <f t="shared" si="40"/>
        <v>704.36875000000009</v>
      </c>
      <c r="J104" s="53">
        <f t="shared" si="41"/>
        <v>939.15833333333342</v>
      </c>
      <c r="K104" s="53">
        <f t="shared" si="42"/>
        <v>1408.7375000000002</v>
      </c>
      <c r="L104" s="53">
        <f t="shared" si="43"/>
        <v>1878.3166666666668</v>
      </c>
      <c r="M104" s="53">
        <f t="shared" si="44"/>
        <v>2817.4750000000004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36"/>
        <v>29.400000000000002</v>
      </c>
      <c r="F105" s="18">
        <f t="shared" si="37"/>
        <v>2.9400000000000004</v>
      </c>
      <c r="G105" s="53">
        <f t="shared" si="38"/>
        <v>94.29</v>
      </c>
      <c r="H105" s="53">
        <f t="shared" si="39"/>
        <v>132.00600000000003</v>
      </c>
      <c r="I105" s="53">
        <f t="shared" si="40"/>
        <v>165.00750000000002</v>
      </c>
      <c r="J105" s="53">
        <f t="shared" si="41"/>
        <v>220.01000000000002</v>
      </c>
      <c r="K105" s="53">
        <f t="shared" si="42"/>
        <v>330.01500000000004</v>
      </c>
      <c r="L105" s="53">
        <f t="shared" si="43"/>
        <v>440.02000000000004</v>
      </c>
      <c r="M105" s="53">
        <f t="shared" si="44"/>
        <v>660.03000000000009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36"/>
        <v>8</v>
      </c>
      <c r="F106" s="18">
        <f t="shared" si="37"/>
        <v>0.8</v>
      </c>
      <c r="G106" s="53">
        <f t="shared" si="38"/>
        <v>25.657142857142858</v>
      </c>
      <c r="H106" s="53">
        <f t="shared" si="39"/>
        <v>35.92</v>
      </c>
      <c r="I106" s="53">
        <f t="shared" si="40"/>
        <v>44.900000000000006</v>
      </c>
      <c r="J106" s="53">
        <f t="shared" si="41"/>
        <v>59.866666666666667</v>
      </c>
      <c r="K106" s="53">
        <f t="shared" si="42"/>
        <v>89.800000000000011</v>
      </c>
      <c r="L106" s="53">
        <f t="shared" si="43"/>
        <v>119.73333333333333</v>
      </c>
      <c r="M106" s="53">
        <f t="shared" si="44"/>
        <v>179.60000000000002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36"/>
        <v>0.4</v>
      </c>
      <c r="F107" s="18">
        <f t="shared" si="37"/>
        <v>4.0000000000000008E-2</v>
      </c>
      <c r="G107" s="80">
        <f t="shared" si="38"/>
        <v>1.2828571428571431</v>
      </c>
      <c r="H107" s="80">
        <f t="shared" si="39"/>
        <v>1.7960000000000005</v>
      </c>
      <c r="I107" s="80">
        <f t="shared" si="40"/>
        <v>2.2450000000000006</v>
      </c>
      <c r="J107" s="80">
        <f t="shared" si="41"/>
        <v>2.9933333333333341</v>
      </c>
      <c r="K107" s="80">
        <f t="shared" si="42"/>
        <v>4.4900000000000011</v>
      </c>
      <c r="L107" s="80">
        <f t="shared" si="43"/>
        <v>5.9866666666666681</v>
      </c>
      <c r="M107" s="80">
        <f t="shared" si="44"/>
        <v>8.9800000000000022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54">(B109+C109+D109)*0.2</f>
        <v>1.1000000000000001</v>
      </c>
      <c r="F109" s="18">
        <f t="shared" ref="F109:F116" si="55">(B109*0.2)+((C109*0.2)*$F$3)</f>
        <v>0.11000000000000001</v>
      </c>
      <c r="G109" s="53">
        <f>F109/14*449</f>
        <v>3.527857142857143</v>
      </c>
      <c r="H109" s="53">
        <f>F109/10*449</f>
        <v>4.9390000000000001</v>
      </c>
      <c r="I109" s="53">
        <f>F109/8*449</f>
        <v>6.173750000000001</v>
      </c>
      <c r="J109" s="53">
        <f>F109/6*449</f>
        <v>8.2316666666666691</v>
      </c>
      <c r="K109" s="53">
        <f>F109/4*449</f>
        <v>12.347500000000002</v>
      </c>
      <c r="L109" s="53">
        <f>F109/3*449</f>
        <v>16.463333333333338</v>
      </c>
      <c r="M109" s="53">
        <f t="shared" ref="M109:M116" si="56">F109/2*449</f>
        <v>24.695000000000004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54"/>
        <v>1.9000000000000001</v>
      </c>
      <c r="F110" s="18">
        <f t="shared" si="55"/>
        <v>0.19000000000000003</v>
      </c>
      <c r="G110" s="53">
        <f>F110/14*449</f>
        <v>6.0935714285714289</v>
      </c>
      <c r="H110" s="53">
        <f>F110/10*449</f>
        <v>8.5310000000000006</v>
      </c>
      <c r="I110" s="53">
        <f>F110/8*449</f>
        <v>10.663750000000002</v>
      </c>
      <c r="J110" s="53">
        <f>F110/6*449</f>
        <v>14.218333333333334</v>
      </c>
      <c r="K110" s="53">
        <f>F110/4*449</f>
        <v>21.327500000000004</v>
      </c>
      <c r="L110" s="53">
        <f>F110/3*449</f>
        <v>28.436666666666667</v>
      </c>
      <c r="M110" s="47">
        <f>F110/2*449</f>
        <v>42.655000000000008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54"/>
        <v>5.2</v>
      </c>
      <c r="F111" s="18">
        <f t="shared" si="55"/>
        <v>2.14</v>
      </c>
      <c r="G111" s="53">
        <f t="shared" ref="G111:G113" si="57">F111/14*449</f>
        <v>68.632857142857148</v>
      </c>
      <c r="H111" s="53">
        <f t="shared" ref="H111:H113" si="58">F111/10*449</f>
        <v>96.086000000000013</v>
      </c>
      <c r="I111" s="53">
        <f t="shared" ref="I111:I113" si="59">F111/8*449</f>
        <v>120.1075</v>
      </c>
      <c r="J111" s="53">
        <f t="shared" ref="J111:J113" si="60">F111/6*449</f>
        <v>160.14333333333335</v>
      </c>
      <c r="K111" s="53">
        <f t="shared" ref="K111:K113" si="61">F111/4*449</f>
        <v>240.215</v>
      </c>
      <c r="L111" s="53">
        <f t="shared" ref="L111:L113" si="62">F111/3*449</f>
        <v>320.28666666666669</v>
      </c>
      <c r="M111" s="47">
        <f t="shared" ref="M111" si="63">F111/2*449</f>
        <v>480.43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54"/>
        <v>2.8000000000000003</v>
      </c>
      <c r="F112" s="18">
        <f t="shared" si="55"/>
        <v>1.54</v>
      </c>
      <c r="G112" s="53">
        <f t="shared" si="57"/>
        <v>49.39</v>
      </c>
      <c r="H112" s="53">
        <f t="shared" si="58"/>
        <v>69.146000000000001</v>
      </c>
      <c r="I112" s="53">
        <f t="shared" si="59"/>
        <v>86.432500000000005</v>
      </c>
      <c r="J112" s="53">
        <f t="shared" si="60"/>
        <v>115.24333333333333</v>
      </c>
      <c r="K112" s="53">
        <f t="shared" si="61"/>
        <v>172.86500000000001</v>
      </c>
      <c r="L112" s="53">
        <f t="shared" si="62"/>
        <v>230.48666666666665</v>
      </c>
      <c r="M112" s="47">
        <f>F112/2*449</f>
        <v>345.73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54"/>
        <v>2.9000000000000004</v>
      </c>
      <c r="F113" s="18">
        <f t="shared" si="55"/>
        <v>1.5500000000000003</v>
      </c>
      <c r="G113" s="53">
        <f t="shared" si="57"/>
        <v>49.710714285714296</v>
      </c>
      <c r="H113" s="53">
        <f t="shared" si="58"/>
        <v>69.595000000000013</v>
      </c>
      <c r="I113" s="53">
        <f t="shared" si="59"/>
        <v>86.99375000000002</v>
      </c>
      <c r="J113" s="53">
        <f t="shared" si="60"/>
        <v>115.99166666666667</v>
      </c>
      <c r="K113" s="53">
        <f t="shared" si="61"/>
        <v>173.98750000000004</v>
      </c>
      <c r="L113" s="53">
        <f t="shared" si="62"/>
        <v>231.98333333333335</v>
      </c>
      <c r="M113" s="47">
        <f t="shared" ref="M113" si="64">F113/2*449</f>
        <v>347.97500000000008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54"/>
        <v>2.8000000000000003</v>
      </c>
      <c r="F114" s="18">
        <f t="shared" si="55"/>
        <v>1.8100000000000003</v>
      </c>
      <c r="G114" s="47">
        <f>F114/14*449</f>
        <v>58.049285714285723</v>
      </c>
      <c r="H114" s="47">
        <f>F114/10*449</f>
        <v>81.269000000000005</v>
      </c>
      <c r="I114" s="47">
        <f>F114/8*449</f>
        <v>101.58625000000002</v>
      </c>
      <c r="J114" s="47">
        <f>F114/6*449</f>
        <v>135.44833333333335</v>
      </c>
      <c r="K114" s="47">
        <f>F114/4*449</f>
        <v>203.17250000000004</v>
      </c>
      <c r="L114" s="47">
        <f>F114/3*449</f>
        <v>270.8966666666667</v>
      </c>
      <c r="M114" s="47">
        <f t="shared" si="56"/>
        <v>406.34500000000008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54"/>
        <v>9.5200000000000014</v>
      </c>
      <c r="F115" s="18">
        <f t="shared" si="55"/>
        <v>0.95200000000000018</v>
      </c>
      <c r="G115" s="47">
        <f>F115/14*449</f>
        <v>30.532000000000007</v>
      </c>
      <c r="H115" s="47">
        <f>F115/10*449</f>
        <v>42.744800000000012</v>
      </c>
      <c r="I115" s="47">
        <f>F115/8*449</f>
        <v>53.431000000000012</v>
      </c>
      <c r="J115" s="47">
        <f>F115/6*449</f>
        <v>71.241333333333344</v>
      </c>
      <c r="K115" s="47">
        <f>F115/4*449</f>
        <v>106.86200000000002</v>
      </c>
      <c r="L115" s="47">
        <f>F115/3*449</f>
        <v>142.48266666666669</v>
      </c>
      <c r="M115" s="47">
        <f t="shared" si="56"/>
        <v>213.72400000000005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54"/>
        <v>3.2</v>
      </c>
      <c r="F116" s="18">
        <f t="shared" si="55"/>
        <v>0.32000000000000006</v>
      </c>
      <c r="G116" s="80">
        <f>F116/14*449</f>
        <v>10.262857142857145</v>
      </c>
      <c r="H116" s="80">
        <f>F116/10*449</f>
        <v>14.368000000000004</v>
      </c>
      <c r="I116" s="80">
        <f>F116/8*449</f>
        <v>17.960000000000004</v>
      </c>
      <c r="J116" s="80">
        <f>F116/6*449</f>
        <v>23.946666666666673</v>
      </c>
      <c r="K116" s="80">
        <f>F116/4*449</f>
        <v>35.920000000000009</v>
      </c>
      <c r="L116" s="80">
        <f>F116/3*449</f>
        <v>47.893333333333345</v>
      </c>
      <c r="M116" s="80">
        <f t="shared" si="56"/>
        <v>71.840000000000018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65">(B118+C118+D118)*0.2</f>
        <v>2</v>
      </c>
      <c r="F118" s="18">
        <f t="shared" ref="F118:F123" si="66">(B118*0.2)+((C118*0.2)*$F$3)</f>
        <v>0.2</v>
      </c>
      <c r="G118" s="53">
        <f t="shared" ref="G118:G123" si="67">F118/14*449</f>
        <v>6.4142857142857146</v>
      </c>
      <c r="H118" s="53">
        <f t="shared" ref="H118:H123" si="68">F118/10*449</f>
        <v>8.98</v>
      </c>
      <c r="I118" s="53">
        <f t="shared" ref="I118:I123" si="69">F118/8*449</f>
        <v>11.225000000000001</v>
      </c>
      <c r="J118" s="53">
        <f t="shared" ref="J118:J123" si="70">F118/6*449</f>
        <v>14.966666666666667</v>
      </c>
      <c r="K118" s="53">
        <f t="shared" ref="K118:K123" si="71">F118/4*449</f>
        <v>22.450000000000003</v>
      </c>
      <c r="L118" s="53">
        <f t="shared" ref="L118:L123" si="72">F118/3*449</f>
        <v>29.933333333333334</v>
      </c>
      <c r="M118" s="53">
        <f t="shared" ref="M118:M123" si="73">F118/2*449</f>
        <v>44.900000000000006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65"/>
        <v>2.4000000000000004</v>
      </c>
      <c r="F119" s="18">
        <f t="shared" si="66"/>
        <v>0.24000000000000005</v>
      </c>
      <c r="G119" s="47">
        <f t="shared" si="67"/>
        <v>7.6971428571428593</v>
      </c>
      <c r="H119" s="47">
        <f t="shared" si="68"/>
        <v>10.776000000000002</v>
      </c>
      <c r="I119" s="47">
        <f t="shared" si="69"/>
        <v>13.470000000000002</v>
      </c>
      <c r="J119" s="47">
        <f t="shared" si="70"/>
        <v>17.960000000000004</v>
      </c>
      <c r="K119" s="47">
        <f t="shared" si="71"/>
        <v>26.940000000000005</v>
      </c>
      <c r="L119" s="47">
        <f t="shared" si="72"/>
        <v>35.920000000000009</v>
      </c>
      <c r="M119" s="47">
        <f t="shared" si="73"/>
        <v>53.88000000000001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65"/>
        <v>6.7140000000000004</v>
      </c>
      <c r="F120" s="18">
        <f t="shared" si="66"/>
        <v>0.67140000000000011</v>
      </c>
      <c r="G120" s="47">
        <f t="shared" si="67"/>
        <v>21.532757142857147</v>
      </c>
      <c r="H120" s="47">
        <f t="shared" si="68"/>
        <v>30.145860000000003</v>
      </c>
      <c r="I120" s="47">
        <f t="shared" si="69"/>
        <v>37.682325000000006</v>
      </c>
      <c r="J120" s="47">
        <f t="shared" si="70"/>
        <v>50.243100000000005</v>
      </c>
      <c r="K120" s="47">
        <f t="shared" si="71"/>
        <v>75.364650000000012</v>
      </c>
      <c r="L120" s="47">
        <f t="shared" si="72"/>
        <v>100.48620000000001</v>
      </c>
      <c r="M120" s="47">
        <f t="shared" si="73"/>
        <v>150.72930000000002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65"/>
        <v>4.2140000000000004</v>
      </c>
      <c r="F121" s="18">
        <f t="shared" si="66"/>
        <v>0.42140000000000005</v>
      </c>
      <c r="G121" s="47">
        <f t="shared" si="67"/>
        <v>13.514900000000003</v>
      </c>
      <c r="H121" s="47">
        <f t="shared" si="68"/>
        <v>18.920860000000001</v>
      </c>
      <c r="I121" s="47">
        <f t="shared" si="69"/>
        <v>23.651075000000002</v>
      </c>
      <c r="J121" s="47">
        <f t="shared" si="70"/>
        <v>31.53476666666667</v>
      </c>
      <c r="K121" s="47">
        <f t="shared" si="71"/>
        <v>47.302150000000005</v>
      </c>
      <c r="L121" s="47">
        <f t="shared" si="72"/>
        <v>63.069533333333339</v>
      </c>
      <c r="M121" s="47">
        <f t="shared" si="73"/>
        <v>94.604300000000009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65"/>
        <v>2.8000000000000003</v>
      </c>
      <c r="F122" s="18">
        <f t="shared" si="66"/>
        <v>1.7200000000000002</v>
      </c>
      <c r="G122" s="47">
        <f t="shared" si="67"/>
        <v>55.162857142857149</v>
      </c>
      <c r="H122" s="47">
        <f t="shared" si="68"/>
        <v>77.228000000000009</v>
      </c>
      <c r="I122" s="47">
        <f t="shared" si="69"/>
        <v>96.535000000000011</v>
      </c>
      <c r="J122" s="47">
        <f t="shared" si="70"/>
        <v>128.71333333333334</v>
      </c>
      <c r="K122" s="47">
        <f t="shared" si="71"/>
        <v>193.07000000000002</v>
      </c>
      <c r="L122" s="47">
        <f t="shared" si="72"/>
        <v>257.42666666666668</v>
      </c>
      <c r="M122" s="47">
        <f t="shared" si="73"/>
        <v>386.14000000000004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65"/>
        <v>6.4</v>
      </c>
      <c r="F123" s="18">
        <f t="shared" si="66"/>
        <v>0.64000000000000012</v>
      </c>
      <c r="G123" s="47">
        <f t="shared" si="67"/>
        <v>20.52571428571429</v>
      </c>
      <c r="H123" s="47">
        <f t="shared" si="68"/>
        <v>28.736000000000008</v>
      </c>
      <c r="I123" s="47">
        <f t="shared" si="69"/>
        <v>35.920000000000009</v>
      </c>
      <c r="J123" s="47">
        <f t="shared" si="70"/>
        <v>47.893333333333345</v>
      </c>
      <c r="K123" s="47">
        <f t="shared" si="71"/>
        <v>71.840000000000018</v>
      </c>
      <c r="L123" s="47">
        <f t="shared" si="72"/>
        <v>95.78666666666669</v>
      </c>
      <c r="M123" s="47">
        <f t="shared" si="73"/>
        <v>143.68000000000004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0.1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74">(B129+C129+D129)*0.2</f>
        <v>2.7</v>
      </c>
      <c r="F129" s="18">
        <f t="shared" ref="F129:F136" si="75">(B129*0.2)+((C129*0.2)*$F$3)</f>
        <v>0.25</v>
      </c>
      <c r="G129" s="47">
        <f t="shared" ref="G129:G136" si="76">F129/14*449</f>
        <v>8.0178571428571423</v>
      </c>
      <c r="H129" s="47">
        <f t="shared" ref="H129:H136" si="77">F129/10*449</f>
        <v>11.225000000000001</v>
      </c>
      <c r="I129" s="47">
        <f t="shared" ref="I129:I136" si="78">F129/8*449</f>
        <v>14.03125</v>
      </c>
      <c r="J129" s="47">
        <f t="shared" ref="J129:J136" si="79">F129/6*449</f>
        <v>18.708333333333332</v>
      </c>
      <c r="K129" s="47">
        <f t="shared" ref="K129:K136" si="80">F129/4*449</f>
        <v>28.0625</v>
      </c>
      <c r="L129" s="47">
        <f t="shared" ref="L129:L136" si="81">F129/3*449</f>
        <v>37.416666666666664</v>
      </c>
      <c r="M129" s="47">
        <f t="shared" ref="M129:M136" si="82">F129/2*449</f>
        <v>56.125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74"/>
        <v>1.6</v>
      </c>
      <c r="F130" s="18">
        <f t="shared" si="75"/>
        <v>0</v>
      </c>
      <c r="G130" s="47">
        <f t="shared" si="76"/>
        <v>0</v>
      </c>
      <c r="H130" s="47">
        <f t="shared" si="77"/>
        <v>0</v>
      </c>
      <c r="I130" s="47">
        <f t="shared" si="78"/>
        <v>0</v>
      </c>
      <c r="J130" s="47">
        <f t="shared" si="79"/>
        <v>0</v>
      </c>
      <c r="K130" s="47">
        <f t="shared" si="80"/>
        <v>0</v>
      </c>
      <c r="L130" s="47">
        <f t="shared" si="81"/>
        <v>0</v>
      </c>
      <c r="M130" s="47">
        <f t="shared" si="82"/>
        <v>0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74"/>
        <v>0.8</v>
      </c>
      <c r="F131" s="18">
        <f t="shared" si="75"/>
        <v>8.0000000000000016E-2</v>
      </c>
      <c r="G131" s="47">
        <f t="shared" si="76"/>
        <v>2.5657142857142863</v>
      </c>
      <c r="H131" s="47">
        <f t="shared" si="77"/>
        <v>3.592000000000001</v>
      </c>
      <c r="I131" s="47">
        <f t="shared" si="78"/>
        <v>4.4900000000000011</v>
      </c>
      <c r="J131" s="47">
        <f t="shared" si="79"/>
        <v>5.9866666666666681</v>
      </c>
      <c r="K131" s="47">
        <f t="shared" si="80"/>
        <v>8.9800000000000022</v>
      </c>
      <c r="L131" s="47">
        <f t="shared" si="81"/>
        <v>11.973333333333336</v>
      </c>
      <c r="M131" s="47">
        <f t="shared" si="82"/>
        <v>17.960000000000004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74"/>
        <v>0.4</v>
      </c>
      <c r="F132" s="18">
        <f t="shared" si="75"/>
        <v>0</v>
      </c>
      <c r="G132" s="47">
        <f t="shared" si="76"/>
        <v>0</v>
      </c>
      <c r="H132" s="47">
        <f t="shared" si="77"/>
        <v>0</v>
      </c>
      <c r="I132" s="47">
        <f t="shared" si="78"/>
        <v>0</v>
      </c>
      <c r="J132" s="47">
        <f t="shared" si="79"/>
        <v>0</v>
      </c>
      <c r="K132" s="47">
        <f t="shared" si="80"/>
        <v>0</v>
      </c>
      <c r="L132" s="47">
        <f t="shared" si="81"/>
        <v>0</v>
      </c>
      <c r="M132" s="47">
        <f t="shared" si="82"/>
        <v>0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74"/>
        <v>2.8000000000000003</v>
      </c>
      <c r="F133" s="18">
        <f t="shared" si="75"/>
        <v>0.28000000000000003</v>
      </c>
      <c r="G133" s="47">
        <f t="shared" si="76"/>
        <v>8.98</v>
      </c>
      <c r="H133" s="47">
        <f t="shared" si="77"/>
        <v>12.572000000000001</v>
      </c>
      <c r="I133" s="47">
        <f t="shared" si="78"/>
        <v>15.715000000000002</v>
      </c>
      <c r="J133" s="47">
        <f t="shared" si="79"/>
        <v>20.953333333333333</v>
      </c>
      <c r="K133" s="47">
        <f t="shared" si="80"/>
        <v>31.430000000000003</v>
      </c>
      <c r="L133" s="47">
        <f t="shared" si="81"/>
        <v>41.906666666666666</v>
      </c>
      <c r="M133" s="47">
        <f t="shared" si="82"/>
        <v>62.860000000000007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74"/>
        <v>19.78</v>
      </c>
      <c r="F134" s="18">
        <f t="shared" si="75"/>
        <v>10.618000000000002</v>
      </c>
      <c r="G134" s="47">
        <f t="shared" si="76"/>
        <v>340.53442857142863</v>
      </c>
      <c r="H134" s="47">
        <f t="shared" si="77"/>
        <v>476.74820000000011</v>
      </c>
      <c r="I134" s="47">
        <f t="shared" si="78"/>
        <v>595.93525000000011</v>
      </c>
      <c r="J134" s="47">
        <f t="shared" si="79"/>
        <v>794.58033333333344</v>
      </c>
      <c r="K134" s="47">
        <f t="shared" si="80"/>
        <v>1191.8705000000002</v>
      </c>
      <c r="L134" s="47">
        <f t="shared" si="81"/>
        <v>1589.1606666666669</v>
      </c>
      <c r="M134" s="47">
        <f t="shared" si="82"/>
        <v>2383.7410000000004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74"/>
        <v>2.8000000000000003</v>
      </c>
      <c r="F135" s="18">
        <f t="shared" si="75"/>
        <v>0.28000000000000003</v>
      </c>
      <c r="G135" s="80">
        <f t="shared" si="76"/>
        <v>8.98</v>
      </c>
      <c r="H135" s="47">
        <f t="shared" si="77"/>
        <v>12.572000000000001</v>
      </c>
      <c r="I135" s="47">
        <f t="shared" si="78"/>
        <v>15.715000000000002</v>
      </c>
      <c r="J135" s="47">
        <f t="shared" si="79"/>
        <v>20.953333333333333</v>
      </c>
      <c r="K135" s="47">
        <f t="shared" si="80"/>
        <v>31.430000000000003</v>
      </c>
      <c r="L135" s="47">
        <f t="shared" si="81"/>
        <v>41.906666666666666</v>
      </c>
      <c r="M135" s="47">
        <f t="shared" si="82"/>
        <v>62.860000000000007</v>
      </c>
    </row>
    <row r="136" spans="1:13" ht="18.75" thickBot="1" x14ac:dyDescent="0.3">
      <c r="A136" s="114" t="s">
        <v>490</v>
      </c>
      <c r="B136" s="115"/>
      <c r="C136" s="115">
        <v>2</v>
      </c>
      <c r="D136" s="115"/>
      <c r="E136" s="82">
        <f t="shared" si="74"/>
        <v>0.4</v>
      </c>
      <c r="F136" s="115">
        <f t="shared" si="75"/>
        <v>4.0000000000000008E-2</v>
      </c>
      <c r="G136" s="83">
        <f t="shared" si="76"/>
        <v>1.2828571428571431</v>
      </c>
      <c r="H136" s="116">
        <f t="shared" si="77"/>
        <v>1.7960000000000005</v>
      </c>
      <c r="I136" s="116">
        <f t="shared" si="78"/>
        <v>2.2450000000000006</v>
      </c>
      <c r="J136" s="116">
        <f t="shared" si="79"/>
        <v>2.9933333333333341</v>
      </c>
      <c r="K136" s="116">
        <f t="shared" si="80"/>
        <v>4.4900000000000011</v>
      </c>
      <c r="L136" s="116">
        <f t="shared" si="81"/>
        <v>5.9866666666666681</v>
      </c>
      <c r="M136" s="117">
        <f t="shared" si="82"/>
        <v>8.9800000000000022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83">(B138+C138+D138)*0.2</f>
        <v>15</v>
      </c>
      <c r="F138" s="18">
        <f t="shared" ref="F138:F142" si="84">(B138*0.2)+((C138*0.2)*$F$3)</f>
        <v>1.5</v>
      </c>
      <c r="G138" s="47">
        <f t="shared" ref="G138:G142" si="85">F138/14*449</f>
        <v>48.107142857142854</v>
      </c>
      <c r="H138" s="47">
        <f t="shared" ref="H138:H142" si="86">F138/10*449</f>
        <v>67.349999999999994</v>
      </c>
      <c r="I138" s="47">
        <f t="shared" ref="I138:I142" si="87">F138/8*449</f>
        <v>84.1875</v>
      </c>
      <c r="J138" s="47">
        <f t="shared" ref="J138:J142" si="88">F138/6*449</f>
        <v>112.25</v>
      </c>
      <c r="K138" s="47">
        <f t="shared" ref="K138:K142" si="89">F138/4*449</f>
        <v>168.375</v>
      </c>
      <c r="L138" s="47">
        <f t="shared" ref="L138:L142" si="90">F138/3*449</f>
        <v>224.5</v>
      </c>
      <c r="M138" s="47">
        <f t="shared" ref="M138:M142" si="91">F138/2*449</f>
        <v>336.75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83"/>
        <v>9.4</v>
      </c>
      <c r="F139" s="18">
        <f t="shared" si="84"/>
        <v>0.94000000000000006</v>
      </c>
      <c r="G139" s="47">
        <f t="shared" si="85"/>
        <v>30.147142857142857</v>
      </c>
      <c r="H139" s="47">
        <f t="shared" si="86"/>
        <v>42.206000000000003</v>
      </c>
      <c r="I139" s="47">
        <f t="shared" si="87"/>
        <v>52.7575</v>
      </c>
      <c r="J139" s="47">
        <f t="shared" si="88"/>
        <v>70.343333333333334</v>
      </c>
      <c r="K139" s="47">
        <f t="shared" si="89"/>
        <v>105.515</v>
      </c>
      <c r="L139" s="47">
        <f t="shared" si="90"/>
        <v>140.68666666666667</v>
      </c>
      <c r="M139" s="47">
        <f t="shared" si="91"/>
        <v>211.03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83"/>
        <v>3</v>
      </c>
      <c r="F140" s="18">
        <f t="shared" si="84"/>
        <v>0.30000000000000004</v>
      </c>
      <c r="G140" s="47">
        <f t="shared" si="85"/>
        <v>9.6214285714285737</v>
      </c>
      <c r="H140" s="47">
        <f t="shared" si="86"/>
        <v>13.470000000000002</v>
      </c>
      <c r="I140" s="47">
        <f t="shared" si="87"/>
        <v>16.837500000000002</v>
      </c>
      <c r="J140" s="47">
        <f t="shared" si="88"/>
        <v>22.450000000000003</v>
      </c>
      <c r="K140" s="47">
        <f t="shared" si="89"/>
        <v>33.675000000000004</v>
      </c>
      <c r="L140" s="47">
        <f t="shared" si="90"/>
        <v>44.900000000000006</v>
      </c>
      <c r="M140" s="47">
        <f t="shared" si="91"/>
        <v>67.350000000000009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83"/>
        <v>2.6</v>
      </c>
      <c r="F141" s="18">
        <f t="shared" si="84"/>
        <v>0.26</v>
      </c>
      <c r="G141" s="47">
        <f t="shared" si="85"/>
        <v>8.338571428571429</v>
      </c>
      <c r="H141" s="47">
        <f t="shared" si="86"/>
        <v>11.674000000000001</v>
      </c>
      <c r="I141" s="47">
        <f t="shared" si="87"/>
        <v>14.592500000000001</v>
      </c>
      <c r="J141" s="47">
        <f t="shared" si="88"/>
        <v>19.456666666666667</v>
      </c>
      <c r="K141" s="47">
        <f t="shared" si="89"/>
        <v>29.185000000000002</v>
      </c>
      <c r="L141" s="47">
        <f t="shared" si="90"/>
        <v>38.913333333333334</v>
      </c>
      <c r="M141" s="47">
        <f t="shared" si="91"/>
        <v>58.370000000000005</v>
      </c>
    </row>
    <row r="142" spans="1:13" ht="18.75" thickBot="1" x14ac:dyDescent="0.3">
      <c r="A142" s="29" t="s">
        <v>486</v>
      </c>
      <c r="B142" s="20"/>
      <c r="C142" s="20">
        <v>30.5</v>
      </c>
      <c r="D142" s="20"/>
      <c r="E142" s="18">
        <f t="shared" si="83"/>
        <v>6.1000000000000005</v>
      </c>
      <c r="F142" s="18">
        <f t="shared" si="84"/>
        <v>0.6100000000000001</v>
      </c>
      <c r="G142" s="80">
        <f t="shared" si="85"/>
        <v>19.563571428571432</v>
      </c>
      <c r="H142" s="47">
        <f t="shared" si="86"/>
        <v>27.389000000000006</v>
      </c>
      <c r="I142" s="47">
        <f t="shared" si="87"/>
        <v>34.236250000000005</v>
      </c>
      <c r="J142" s="47">
        <f t="shared" si="88"/>
        <v>45.648333333333341</v>
      </c>
      <c r="K142" s="47">
        <f t="shared" si="89"/>
        <v>68.472500000000011</v>
      </c>
      <c r="L142" s="47">
        <f t="shared" si="90"/>
        <v>91.296666666666681</v>
      </c>
      <c r="M142" s="47">
        <f t="shared" si="91"/>
        <v>136.94500000000002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92">(B144+C144+D144)*0.2</f>
        <v>3.2</v>
      </c>
      <c r="F144" s="18">
        <f t="shared" ref="F144:F148" si="93">(B144*0.2)+((C144*0.2)*$F$3)</f>
        <v>0.32000000000000006</v>
      </c>
      <c r="G144" s="47">
        <f t="shared" ref="G144:G148" si="94">F144/14*449</f>
        <v>10.262857142857145</v>
      </c>
      <c r="H144" s="47">
        <f t="shared" ref="H144:H148" si="95">F144/10*449</f>
        <v>14.368000000000004</v>
      </c>
      <c r="I144" s="47">
        <f t="shared" ref="I144:I148" si="96">F144/8*449</f>
        <v>17.960000000000004</v>
      </c>
      <c r="J144" s="47">
        <f t="shared" ref="J144:J148" si="97">F144/6*449</f>
        <v>23.946666666666673</v>
      </c>
      <c r="K144" s="47">
        <f t="shared" ref="K144:K148" si="98">F144/4*449</f>
        <v>35.920000000000009</v>
      </c>
      <c r="L144" s="47">
        <f t="shared" ref="L144:L148" si="99">F144/3*449</f>
        <v>47.893333333333345</v>
      </c>
      <c r="M144" s="47">
        <f t="shared" ref="M144:M148" si="100">F144/2*449</f>
        <v>71.840000000000018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92"/>
        <v>4</v>
      </c>
      <c r="F145" s="18">
        <f t="shared" si="93"/>
        <v>0.4</v>
      </c>
      <c r="G145" s="47">
        <f t="shared" si="94"/>
        <v>12.828571428571429</v>
      </c>
      <c r="H145" s="47">
        <f t="shared" si="95"/>
        <v>17.96</v>
      </c>
      <c r="I145" s="47">
        <f t="shared" si="96"/>
        <v>22.450000000000003</v>
      </c>
      <c r="J145" s="47">
        <f t="shared" si="97"/>
        <v>29.933333333333334</v>
      </c>
      <c r="K145" s="47">
        <f t="shared" si="98"/>
        <v>44.900000000000006</v>
      </c>
      <c r="L145" s="47">
        <f t="shared" si="99"/>
        <v>59.866666666666667</v>
      </c>
      <c r="M145" s="47">
        <f t="shared" si="100"/>
        <v>89.800000000000011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92"/>
        <v>3.4000000000000004</v>
      </c>
      <c r="F146" s="18">
        <f t="shared" si="93"/>
        <v>0.34000000000000008</v>
      </c>
      <c r="G146" s="47">
        <f t="shared" si="94"/>
        <v>10.904285714285717</v>
      </c>
      <c r="H146" s="47">
        <f t="shared" si="95"/>
        <v>15.266000000000004</v>
      </c>
      <c r="I146" s="47">
        <f t="shared" si="96"/>
        <v>19.082500000000003</v>
      </c>
      <c r="J146" s="47">
        <f t="shared" si="97"/>
        <v>25.443333333333339</v>
      </c>
      <c r="K146" s="47">
        <f t="shared" si="98"/>
        <v>38.165000000000006</v>
      </c>
      <c r="L146" s="47">
        <f t="shared" si="99"/>
        <v>50.886666666666677</v>
      </c>
      <c r="M146" s="47">
        <f t="shared" si="100"/>
        <v>76.330000000000013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92"/>
        <v>3.2</v>
      </c>
      <c r="F147" s="18">
        <f t="shared" si="93"/>
        <v>0.32000000000000006</v>
      </c>
      <c r="G147" s="47">
        <f t="shared" si="94"/>
        <v>10.262857142857145</v>
      </c>
      <c r="H147" s="47">
        <f t="shared" si="95"/>
        <v>14.368000000000004</v>
      </c>
      <c r="I147" s="47">
        <f t="shared" si="96"/>
        <v>17.960000000000004</v>
      </c>
      <c r="J147" s="47">
        <f t="shared" si="97"/>
        <v>23.946666666666673</v>
      </c>
      <c r="K147" s="47">
        <f t="shared" si="98"/>
        <v>35.920000000000009</v>
      </c>
      <c r="L147" s="47">
        <f t="shared" si="99"/>
        <v>47.893333333333345</v>
      </c>
      <c r="M147" s="47">
        <f t="shared" si="100"/>
        <v>71.840000000000018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92"/>
        <v>3.2</v>
      </c>
      <c r="F148" s="18">
        <f t="shared" si="93"/>
        <v>0.32000000000000006</v>
      </c>
      <c r="G148" s="80">
        <f t="shared" si="94"/>
        <v>10.262857142857145</v>
      </c>
      <c r="H148" s="47">
        <f t="shared" si="95"/>
        <v>14.368000000000004</v>
      </c>
      <c r="I148" s="47">
        <f t="shared" si="96"/>
        <v>17.960000000000004</v>
      </c>
      <c r="J148" s="47">
        <f t="shared" si="97"/>
        <v>23.946666666666673</v>
      </c>
      <c r="K148" s="47">
        <f t="shared" si="98"/>
        <v>35.920000000000009</v>
      </c>
      <c r="L148" s="47">
        <f t="shared" si="99"/>
        <v>47.893333333333345</v>
      </c>
      <c r="M148" s="47">
        <f t="shared" si="100"/>
        <v>71.840000000000018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101">(B150+C150+D150)*0.2</f>
        <v>29.700000000000003</v>
      </c>
      <c r="F150" s="18">
        <f t="shared" ref="F150:F153" si="102">(B150*0.2)+((C150*0.2)*$F$3)</f>
        <v>2.9700000000000006</v>
      </c>
      <c r="G150" s="47">
        <f t="shared" ref="G150:G153" si="103">F150/14*449</f>
        <v>95.252142857142871</v>
      </c>
      <c r="H150" s="47">
        <f t="shared" ref="H150:H153" si="104">F150/10*449</f>
        <v>133.35300000000001</v>
      </c>
      <c r="I150" s="47">
        <f t="shared" ref="I150:I153" si="105">F150/8*449</f>
        <v>166.69125000000003</v>
      </c>
      <c r="J150" s="47">
        <f t="shared" ref="J150:J153" si="106">F150/6*449</f>
        <v>222.25500000000005</v>
      </c>
      <c r="K150" s="47">
        <f t="shared" ref="K150:K153" si="107">F150/4*449</f>
        <v>333.38250000000005</v>
      </c>
      <c r="L150" s="47">
        <f t="shared" ref="L150:L153" si="108">F150/3*449</f>
        <v>444.5100000000001</v>
      </c>
      <c r="M150" s="47">
        <f t="shared" ref="M150:M153" si="109">F150/2*449</f>
        <v>666.7650000000001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101"/>
        <v>6.9</v>
      </c>
      <c r="F151" s="18">
        <f t="shared" si="102"/>
        <v>0.69000000000000006</v>
      </c>
      <c r="G151" s="47">
        <f t="shared" si="103"/>
        <v>22.129285714285714</v>
      </c>
      <c r="H151" s="47">
        <f t="shared" si="104"/>
        <v>30.981000000000002</v>
      </c>
      <c r="I151" s="47">
        <f t="shared" si="105"/>
        <v>38.72625</v>
      </c>
      <c r="J151" s="47">
        <f t="shared" si="106"/>
        <v>51.635000000000005</v>
      </c>
      <c r="K151" s="47">
        <f t="shared" si="107"/>
        <v>77.452500000000001</v>
      </c>
      <c r="L151" s="47">
        <f t="shared" si="108"/>
        <v>103.27000000000001</v>
      </c>
      <c r="M151" s="47">
        <f t="shared" si="109"/>
        <v>154.905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101"/>
        <v>8.4</v>
      </c>
      <c r="F152" s="18">
        <f t="shared" si="102"/>
        <v>0.84000000000000008</v>
      </c>
      <c r="G152" s="47">
        <f t="shared" si="103"/>
        <v>26.94</v>
      </c>
      <c r="H152" s="47">
        <f t="shared" si="104"/>
        <v>37.716000000000001</v>
      </c>
      <c r="I152" s="47">
        <f t="shared" si="105"/>
        <v>47.145000000000003</v>
      </c>
      <c r="J152" s="47">
        <f t="shared" si="106"/>
        <v>62.860000000000007</v>
      </c>
      <c r="K152" s="47">
        <f t="shared" si="107"/>
        <v>94.29</v>
      </c>
      <c r="L152" s="47">
        <f t="shared" si="108"/>
        <v>125.72000000000001</v>
      </c>
      <c r="M152" s="47">
        <f t="shared" si="109"/>
        <v>188.58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101"/>
        <v>5.6000000000000005</v>
      </c>
      <c r="F153" s="18">
        <f t="shared" si="102"/>
        <v>0.56000000000000005</v>
      </c>
      <c r="G153" s="80">
        <f t="shared" si="103"/>
        <v>17.96</v>
      </c>
      <c r="H153" s="47">
        <f t="shared" si="104"/>
        <v>25.144000000000002</v>
      </c>
      <c r="I153" s="47">
        <f t="shared" si="105"/>
        <v>31.430000000000003</v>
      </c>
      <c r="J153" s="47">
        <f t="shared" si="106"/>
        <v>41.906666666666666</v>
      </c>
      <c r="K153" s="47">
        <f t="shared" si="107"/>
        <v>62.860000000000007</v>
      </c>
      <c r="L153" s="47">
        <f t="shared" si="108"/>
        <v>83.813333333333333</v>
      </c>
      <c r="M153" s="47">
        <f t="shared" si="109"/>
        <v>125.72000000000001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10">(B155+C155+D155)*0.2</f>
        <v>5</v>
      </c>
      <c r="F155" s="18">
        <f t="shared" ref="F155:F159" si="111">(B155*0.2)+((C155*0.2)*$F$3)</f>
        <v>0.5</v>
      </c>
      <c r="G155" s="47">
        <f t="shared" ref="G155:G159" si="112">F155/14*449</f>
        <v>16.035714285714285</v>
      </c>
      <c r="H155" s="47">
        <f t="shared" ref="H155:H159" si="113">F155/10*449</f>
        <v>22.450000000000003</v>
      </c>
      <c r="I155" s="47">
        <f t="shared" ref="I155:I159" si="114">F155/8*449</f>
        <v>28.0625</v>
      </c>
      <c r="J155" s="47">
        <f t="shared" ref="J155:J159" si="115">F155/6*449</f>
        <v>37.416666666666664</v>
      </c>
      <c r="K155" s="47">
        <f t="shared" ref="K155:K159" si="116">F155/4*449</f>
        <v>56.125</v>
      </c>
      <c r="L155" s="47">
        <f t="shared" ref="L155:L159" si="117">F155/3*449</f>
        <v>74.833333333333329</v>
      </c>
      <c r="M155" s="47">
        <f t="shared" ref="M155:M159" si="118">F155/2*449</f>
        <v>112.25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10"/>
        <v>0.68</v>
      </c>
      <c r="F156" s="18">
        <f t="shared" si="111"/>
        <v>6.8000000000000005E-2</v>
      </c>
      <c r="G156" s="47">
        <f t="shared" si="112"/>
        <v>2.180857142857143</v>
      </c>
      <c r="H156" s="47">
        <f t="shared" si="113"/>
        <v>3.0532000000000004</v>
      </c>
      <c r="I156" s="47">
        <f t="shared" si="114"/>
        <v>3.8165000000000004</v>
      </c>
      <c r="J156" s="47">
        <f t="shared" si="115"/>
        <v>5.0886666666666667</v>
      </c>
      <c r="K156" s="47">
        <f t="shared" si="116"/>
        <v>7.6330000000000009</v>
      </c>
      <c r="L156" s="47">
        <f t="shared" si="117"/>
        <v>10.177333333333333</v>
      </c>
      <c r="M156" s="47">
        <f t="shared" si="118"/>
        <v>15.266000000000002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10"/>
        <v>8</v>
      </c>
      <c r="F157" s="18">
        <f t="shared" si="111"/>
        <v>0.8</v>
      </c>
      <c r="G157" s="47">
        <f t="shared" si="112"/>
        <v>25.657142857142858</v>
      </c>
      <c r="H157" s="47">
        <f t="shared" si="113"/>
        <v>35.92</v>
      </c>
      <c r="I157" s="47">
        <f t="shared" si="114"/>
        <v>44.900000000000006</v>
      </c>
      <c r="J157" s="47">
        <f t="shared" si="115"/>
        <v>59.866666666666667</v>
      </c>
      <c r="K157" s="47">
        <f t="shared" si="116"/>
        <v>89.800000000000011</v>
      </c>
      <c r="L157" s="47">
        <f t="shared" si="117"/>
        <v>119.73333333333333</v>
      </c>
      <c r="M157" s="47">
        <f t="shared" si="118"/>
        <v>179.60000000000002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10"/>
        <v>7</v>
      </c>
      <c r="F158" s="18">
        <f t="shared" si="111"/>
        <v>0.70000000000000007</v>
      </c>
      <c r="G158" s="47">
        <f t="shared" si="112"/>
        <v>22.450000000000003</v>
      </c>
      <c r="H158" s="47">
        <f t="shared" si="113"/>
        <v>31.430000000000003</v>
      </c>
      <c r="I158" s="47">
        <f t="shared" si="114"/>
        <v>39.287500000000001</v>
      </c>
      <c r="J158" s="47">
        <f t="shared" si="115"/>
        <v>52.38333333333334</v>
      </c>
      <c r="K158" s="47">
        <f t="shared" si="116"/>
        <v>78.575000000000003</v>
      </c>
      <c r="L158" s="47">
        <f t="shared" si="117"/>
        <v>104.76666666666668</v>
      </c>
      <c r="M158" s="47">
        <f t="shared" si="118"/>
        <v>157.15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10"/>
        <v>23.1</v>
      </c>
      <c r="F159" s="18">
        <f t="shared" si="111"/>
        <v>7.71</v>
      </c>
      <c r="G159" s="47">
        <f t="shared" si="112"/>
        <v>247.27071428571429</v>
      </c>
      <c r="H159" s="47">
        <f t="shared" si="113"/>
        <v>346.17900000000003</v>
      </c>
      <c r="I159" s="47">
        <f t="shared" si="114"/>
        <v>432.72375</v>
      </c>
      <c r="J159" s="47">
        <f t="shared" si="115"/>
        <v>576.96499999999992</v>
      </c>
      <c r="K159" s="47">
        <f t="shared" si="116"/>
        <v>865.44749999999999</v>
      </c>
      <c r="L159" s="47">
        <f t="shared" si="117"/>
        <v>1153.9299999999998</v>
      </c>
      <c r="M159" s="47">
        <f t="shared" si="118"/>
        <v>1730.895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0.1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19">(B165+C165+D165)*0.2</f>
        <v>2.6</v>
      </c>
      <c r="F165" s="18">
        <f t="shared" ref="F165:F168" si="120">(B165*0.2)+((C165*0.2)*$F$3)</f>
        <v>0.26</v>
      </c>
      <c r="G165" s="47">
        <f t="shared" ref="G165:G168" si="121">F165/14*449</f>
        <v>8.338571428571429</v>
      </c>
      <c r="H165" s="47">
        <f t="shared" ref="H165:H168" si="122">F165/10*449</f>
        <v>11.674000000000001</v>
      </c>
      <c r="I165" s="47">
        <f t="shared" ref="I165:I168" si="123">F165/8*449</f>
        <v>14.592500000000001</v>
      </c>
      <c r="J165" s="47">
        <f t="shared" ref="J165:J168" si="124">F165/6*449</f>
        <v>19.456666666666667</v>
      </c>
      <c r="K165" s="47">
        <f t="shared" ref="K165:K168" si="125">F165/4*449</f>
        <v>29.185000000000002</v>
      </c>
      <c r="L165" s="47">
        <f t="shared" ref="L165:L168" si="126">F165/3*449</f>
        <v>38.913333333333334</v>
      </c>
      <c r="M165" s="47">
        <f t="shared" ref="M165:M168" si="127">F165/2*449</f>
        <v>58.370000000000005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19"/>
        <v>1.5</v>
      </c>
      <c r="F166" s="18">
        <f t="shared" si="120"/>
        <v>0.15000000000000002</v>
      </c>
      <c r="G166" s="47">
        <f t="shared" si="121"/>
        <v>4.8107142857142868</v>
      </c>
      <c r="H166" s="47">
        <f t="shared" si="122"/>
        <v>6.7350000000000012</v>
      </c>
      <c r="I166" s="47">
        <f t="shared" si="123"/>
        <v>8.4187500000000011</v>
      </c>
      <c r="J166" s="47">
        <f t="shared" si="124"/>
        <v>11.225000000000001</v>
      </c>
      <c r="K166" s="47">
        <f t="shared" si="125"/>
        <v>16.837500000000002</v>
      </c>
      <c r="L166" s="47">
        <f t="shared" si="126"/>
        <v>22.450000000000003</v>
      </c>
      <c r="M166" s="47">
        <f t="shared" si="127"/>
        <v>33.675000000000004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19"/>
        <v>1.8</v>
      </c>
      <c r="F167" s="18">
        <f t="shared" si="120"/>
        <v>0.18000000000000002</v>
      </c>
      <c r="G167" s="47">
        <f t="shared" si="121"/>
        <v>5.7728571428571431</v>
      </c>
      <c r="H167" s="47">
        <f t="shared" si="122"/>
        <v>8.0820000000000007</v>
      </c>
      <c r="I167" s="47">
        <f t="shared" si="123"/>
        <v>10.102500000000001</v>
      </c>
      <c r="J167" s="47">
        <f t="shared" si="124"/>
        <v>13.47</v>
      </c>
      <c r="K167" s="47">
        <f t="shared" si="125"/>
        <v>20.205000000000002</v>
      </c>
      <c r="L167" s="47">
        <f t="shared" si="126"/>
        <v>26.94</v>
      </c>
      <c r="M167" s="47">
        <f t="shared" si="127"/>
        <v>40.410000000000004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19"/>
        <v>4</v>
      </c>
      <c r="F168" s="18">
        <f t="shared" si="120"/>
        <v>0.4</v>
      </c>
      <c r="G168" s="80">
        <f t="shared" si="121"/>
        <v>12.828571428571429</v>
      </c>
      <c r="H168" s="80">
        <f t="shared" si="122"/>
        <v>17.96</v>
      </c>
      <c r="I168" s="47">
        <f t="shared" si="123"/>
        <v>22.450000000000003</v>
      </c>
      <c r="J168" s="47">
        <f t="shared" si="124"/>
        <v>29.933333333333334</v>
      </c>
      <c r="K168" s="47">
        <f t="shared" si="125"/>
        <v>44.900000000000006</v>
      </c>
      <c r="L168" s="47">
        <f t="shared" si="126"/>
        <v>59.866666666666667</v>
      </c>
      <c r="M168" s="47">
        <f t="shared" si="127"/>
        <v>89.800000000000011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82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28">(B170+C170+D170)*0.2</f>
        <v>3.1</v>
      </c>
      <c r="F170" s="18">
        <f t="shared" ref="F170:F185" si="129">(B170*0.2)+((C170*0.2)*$F$3)</f>
        <v>0.31000000000000005</v>
      </c>
      <c r="G170" s="47">
        <f t="shared" ref="G170:G185" si="130">F170/14*449</f>
        <v>9.9421428571428603</v>
      </c>
      <c r="H170" s="47">
        <f t="shared" ref="H170:H185" si="131">F170/10*449</f>
        <v>13.919000000000002</v>
      </c>
      <c r="I170" s="47">
        <f t="shared" ref="I170:I185" si="132">F170/8*449</f>
        <v>17.398750000000003</v>
      </c>
      <c r="J170" s="47">
        <f t="shared" ref="J170:J185" si="133">F170/6*449</f>
        <v>23.198333333333338</v>
      </c>
      <c r="K170" s="47">
        <f t="shared" ref="K170:K185" si="134">F170/4*449</f>
        <v>34.797500000000007</v>
      </c>
      <c r="L170" s="47">
        <f t="shared" ref="L170:L185" si="135">F170/3*449</f>
        <v>46.396666666666675</v>
      </c>
      <c r="M170" s="47">
        <f t="shared" ref="M170:M185" si="136">F170/2*449</f>
        <v>69.595000000000013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28"/>
        <v>1.6</v>
      </c>
      <c r="F171" s="18">
        <f t="shared" si="129"/>
        <v>0.16000000000000003</v>
      </c>
      <c r="G171" s="47">
        <f t="shared" si="130"/>
        <v>5.1314285714285726</v>
      </c>
      <c r="H171" s="47">
        <f t="shared" si="131"/>
        <v>7.1840000000000019</v>
      </c>
      <c r="I171" s="47">
        <f t="shared" si="132"/>
        <v>8.9800000000000022</v>
      </c>
      <c r="J171" s="47">
        <f t="shared" si="133"/>
        <v>11.973333333333336</v>
      </c>
      <c r="K171" s="47">
        <f t="shared" si="134"/>
        <v>17.960000000000004</v>
      </c>
      <c r="L171" s="47">
        <f t="shared" si="135"/>
        <v>23.946666666666673</v>
      </c>
      <c r="M171" s="47">
        <f t="shared" si="136"/>
        <v>35.920000000000009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28"/>
        <v>1.2460000000000002</v>
      </c>
      <c r="F172" s="18">
        <f t="shared" si="129"/>
        <v>0.12460000000000003</v>
      </c>
      <c r="G172" s="47">
        <f t="shared" si="130"/>
        <v>3.9961000000000007</v>
      </c>
      <c r="H172" s="47">
        <f t="shared" si="131"/>
        <v>5.5945400000000012</v>
      </c>
      <c r="I172" s="47">
        <f t="shared" si="132"/>
        <v>6.9931750000000017</v>
      </c>
      <c r="J172" s="47">
        <f t="shared" si="133"/>
        <v>9.3242333333333356</v>
      </c>
      <c r="K172" s="47">
        <f t="shared" si="134"/>
        <v>13.986350000000003</v>
      </c>
      <c r="L172" s="47">
        <f t="shared" si="135"/>
        <v>18.648466666666671</v>
      </c>
      <c r="M172" s="47">
        <f t="shared" si="136"/>
        <v>27.972700000000007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28"/>
        <v>0.95399999999999996</v>
      </c>
      <c r="F173" s="18">
        <f t="shared" si="129"/>
        <v>9.5399999999999999E-2</v>
      </c>
      <c r="G173" s="47">
        <f t="shared" si="130"/>
        <v>3.0596142857142858</v>
      </c>
      <c r="H173" s="47">
        <f t="shared" si="131"/>
        <v>4.2834599999999998</v>
      </c>
      <c r="I173" s="47">
        <f t="shared" si="132"/>
        <v>5.3543250000000002</v>
      </c>
      <c r="J173" s="47">
        <f t="shared" si="133"/>
        <v>7.1391</v>
      </c>
      <c r="K173" s="47">
        <f t="shared" si="134"/>
        <v>10.70865</v>
      </c>
      <c r="L173" s="47">
        <f t="shared" si="135"/>
        <v>14.2782</v>
      </c>
      <c r="M173" s="47">
        <f t="shared" si="136"/>
        <v>21.417300000000001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28"/>
        <v>0.60000000000000009</v>
      </c>
      <c r="F174" s="18">
        <f t="shared" si="129"/>
        <v>6.0000000000000012E-2</v>
      </c>
      <c r="G174" s="47">
        <f t="shared" si="130"/>
        <v>1.9242857142857148</v>
      </c>
      <c r="H174" s="47">
        <f t="shared" si="131"/>
        <v>2.6940000000000004</v>
      </c>
      <c r="I174" s="47">
        <f t="shared" si="132"/>
        <v>3.3675000000000006</v>
      </c>
      <c r="J174" s="47">
        <f t="shared" si="133"/>
        <v>4.4900000000000011</v>
      </c>
      <c r="K174" s="47">
        <f t="shared" si="134"/>
        <v>6.7350000000000012</v>
      </c>
      <c r="L174" s="47">
        <f t="shared" si="135"/>
        <v>8.9800000000000022</v>
      </c>
      <c r="M174" s="47">
        <f t="shared" si="136"/>
        <v>13.470000000000002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28"/>
        <v>1.4000000000000001</v>
      </c>
      <c r="F175" s="18">
        <f t="shared" si="129"/>
        <v>0.14000000000000001</v>
      </c>
      <c r="G175" s="47">
        <f t="shared" si="130"/>
        <v>4.49</v>
      </c>
      <c r="H175" s="47">
        <f t="shared" si="131"/>
        <v>6.2860000000000005</v>
      </c>
      <c r="I175" s="47">
        <f t="shared" si="132"/>
        <v>7.8575000000000008</v>
      </c>
      <c r="J175" s="47">
        <f t="shared" si="133"/>
        <v>10.476666666666667</v>
      </c>
      <c r="K175" s="47">
        <f t="shared" si="134"/>
        <v>15.715000000000002</v>
      </c>
      <c r="L175" s="47">
        <f t="shared" si="135"/>
        <v>20.953333333333333</v>
      </c>
      <c r="M175" s="47">
        <f t="shared" si="136"/>
        <v>31.430000000000003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28"/>
        <v>1</v>
      </c>
      <c r="F176" s="18">
        <f t="shared" si="129"/>
        <v>0.1</v>
      </c>
      <c r="G176" s="47">
        <f t="shared" si="130"/>
        <v>3.2071428571428573</v>
      </c>
      <c r="H176" s="47">
        <f t="shared" si="131"/>
        <v>4.49</v>
      </c>
      <c r="I176" s="47">
        <f t="shared" si="132"/>
        <v>5.6125000000000007</v>
      </c>
      <c r="J176" s="47">
        <f t="shared" si="133"/>
        <v>7.4833333333333334</v>
      </c>
      <c r="K176" s="47">
        <f t="shared" si="134"/>
        <v>11.225000000000001</v>
      </c>
      <c r="L176" s="47">
        <f t="shared" si="135"/>
        <v>14.966666666666667</v>
      </c>
      <c r="M176" s="47">
        <f t="shared" si="136"/>
        <v>22.450000000000003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28"/>
        <v>0.8</v>
      </c>
      <c r="F177" s="18">
        <f t="shared" si="129"/>
        <v>8.0000000000000016E-2</v>
      </c>
      <c r="G177" s="47">
        <f t="shared" si="130"/>
        <v>2.5657142857142863</v>
      </c>
      <c r="H177" s="47">
        <f t="shared" si="131"/>
        <v>3.592000000000001</v>
      </c>
      <c r="I177" s="47">
        <f t="shared" si="132"/>
        <v>4.4900000000000011</v>
      </c>
      <c r="J177" s="47">
        <f t="shared" si="133"/>
        <v>5.9866666666666681</v>
      </c>
      <c r="K177" s="47">
        <f t="shared" si="134"/>
        <v>8.9800000000000022</v>
      </c>
      <c r="L177" s="47">
        <f t="shared" si="135"/>
        <v>11.973333333333336</v>
      </c>
      <c r="M177" s="47">
        <f t="shared" si="136"/>
        <v>17.960000000000004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28"/>
        <v>1</v>
      </c>
      <c r="F178" s="18">
        <f t="shared" si="129"/>
        <v>0.1</v>
      </c>
      <c r="G178" s="47">
        <f t="shared" si="130"/>
        <v>3.2071428571428573</v>
      </c>
      <c r="H178" s="47">
        <f t="shared" si="131"/>
        <v>4.49</v>
      </c>
      <c r="I178" s="47">
        <f t="shared" si="132"/>
        <v>5.6125000000000007</v>
      </c>
      <c r="J178" s="47">
        <f t="shared" si="133"/>
        <v>7.4833333333333334</v>
      </c>
      <c r="K178" s="47">
        <f t="shared" si="134"/>
        <v>11.225000000000001</v>
      </c>
      <c r="L178" s="47">
        <f t="shared" si="135"/>
        <v>14.966666666666667</v>
      </c>
      <c r="M178" s="47">
        <f t="shared" si="136"/>
        <v>22.450000000000003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28"/>
        <v>1.8</v>
      </c>
      <c r="F179" s="18">
        <f t="shared" si="129"/>
        <v>0.18000000000000002</v>
      </c>
      <c r="G179" s="47">
        <f t="shared" si="130"/>
        <v>5.7728571428571431</v>
      </c>
      <c r="H179" s="47">
        <f t="shared" si="131"/>
        <v>8.0820000000000007</v>
      </c>
      <c r="I179" s="47">
        <f t="shared" si="132"/>
        <v>10.102500000000001</v>
      </c>
      <c r="J179" s="47">
        <f t="shared" si="133"/>
        <v>13.47</v>
      </c>
      <c r="K179" s="47">
        <f t="shared" si="134"/>
        <v>20.205000000000002</v>
      </c>
      <c r="L179" s="47">
        <f t="shared" si="135"/>
        <v>26.94</v>
      </c>
      <c r="M179" s="47">
        <f t="shared" si="136"/>
        <v>40.410000000000004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28"/>
        <v>3.2</v>
      </c>
      <c r="F180" s="18">
        <f t="shared" si="129"/>
        <v>0.32000000000000006</v>
      </c>
      <c r="G180" s="47">
        <f t="shared" si="130"/>
        <v>10.262857142857145</v>
      </c>
      <c r="H180" s="47">
        <f t="shared" si="131"/>
        <v>14.368000000000004</v>
      </c>
      <c r="I180" s="47">
        <f t="shared" si="132"/>
        <v>17.960000000000004</v>
      </c>
      <c r="J180" s="47">
        <f t="shared" si="133"/>
        <v>23.946666666666673</v>
      </c>
      <c r="K180" s="47">
        <f t="shared" si="134"/>
        <v>35.920000000000009</v>
      </c>
      <c r="L180" s="47">
        <f t="shared" si="135"/>
        <v>47.893333333333345</v>
      </c>
      <c r="M180" s="47">
        <f t="shared" si="136"/>
        <v>71.840000000000018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28"/>
        <v>1</v>
      </c>
      <c r="F181" s="18">
        <f t="shared" si="129"/>
        <v>0.1</v>
      </c>
      <c r="G181" s="47">
        <f t="shared" si="130"/>
        <v>3.2071428571428573</v>
      </c>
      <c r="H181" s="47">
        <f t="shared" si="131"/>
        <v>4.49</v>
      </c>
      <c r="I181" s="47">
        <f t="shared" si="132"/>
        <v>5.6125000000000007</v>
      </c>
      <c r="J181" s="47">
        <f t="shared" si="133"/>
        <v>7.4833333333333334</v>
      </c>
      <c r="K181" s="47">
        <f t="shared" si="134"/>
        <v>11.225000000000001</v>
      </c>
      <c r="L181" s="47">
        <f t="shared" si="135"/>
        <v>14.966666666666667</v>
      </c>
      <c r="M181" s="47">
        <f t="shared" si="136"/>
        <v>22.450000000000003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28"/>
        <v>3</v>
      </c>
      <c r="F182" s="18">
        <f t="shared" si="129"/>
        <v>0.30000000000000004</v>
      </c>
      <c r="G182" s="47">
        <f t="shared" si="130"/>
        <v>9.6214285714285737</v>
      </c>
      <c r="H182" s="47">
        <f t="shared" si="131"/>
        <v>13.470000000000002</v>
      </c>
      <c r="I182" s="47">
        <f t="shared" si="132"/>
        <v>16.837500000000002</v>
      </c>
      <c r="J182" s="47">
        <f t="shared" si="133"/>
        <v>22.450000000000003</v>
      </c>
      <c r="K182" s="47">
        <f t="shared" si="134"/>
        <v>33.675000000000004</v>
      </c>
      <c r="L182" s="47">
        <f t="shared" si="135"/>
        <v>44.900000000000006</v>
      </c>
      <c r="M182" s="47">
        <f t="shared" si="136"/>
        <v>67.350000000000009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28"/>
        <v>6</v>
      </c>
      <c r="F183" s="18">
        <f t="shared" si="129"/>
        <v>0.60000000000000009</v>
      </c>
      <c r="G183" s="47">
        <f t="shared" si="130"/>
        <v>19.242857142857147</v>
      </c>
      <c r="H183" s="47">
        <f t="shared" si="131"/>
        <v>26.940000000000005</v>
      </c>
      <c r="I183" s="47">
        <f t="shared" si="132"/>
        <v>33.675000000000004</v>
      </c>
      <c r="J183" s="47">
        <f t="shared" si="133"/>
        <v>44.900000000000006</v>
      </c>
      <c r="K183" s="47">
        <f t="shared" si="134"/>
        <v>67.350000000000009</v>
      </c>
      <c r="L183" s="47">
        <f t="shared" si="135"/>
        <v>89.800000000000011</v>
      </c>
      <c r="M183" s="47">
        <f t="shared" si="136"/>
        <v>134.70000000000002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28"/>
        <v>1.6</v>
      </c>
      <c r="F184" s="18">
        <f t="shared" si="129"/>
        <v>0.16000000000000003</v>
      </c>
      <c r="G184" s="47">
        <f t="shared" si="130"/>
        <v>5.1314285714285726</v>
      </c>
      <c r="H184" s="47">
        <f t="shared" si="131"/>
        <v>7.1840000000000019</v>
      </c>
      <c r="I184" s="47">
        <f t="shared" si="132"/>
        <v>8.9800000000000022</v>
      </c>
      <c r="J184" s="47">
        <f t="shared" si="133"/>
        <v>11.973333333333336</v>
      </c>
      <c r="K184" s="47">
        <f t="shared" si="134"/>
        <v>17.960000000000004</v>
      </c>
      <c r="L184" s="47">
        <f t="shared" si="135"/>
        <v>23.946666666666673</v>
      </c>
      <c r="M184" s="47">
        <f t="shared" si="136"/>
        <v>35.920000000000009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28"/>
        <v>13</v>
      </c>
      <c r="F185" s="18">
        <f t="shared" si="129"/>
        <v>1.3</v>
      </c>
      <c r="G185" s="47">
        <f t="shared" si="130"/>
        <v>41.692857142857143</v>
      </c>
      <c r="H185" s="47">
        <f t="shared" si="131"/>
        <v>58.370000000000005</v>
      </c>
      <c r="I185" s="47">
        <f t="shared" si="132"/>
        <v>72.962500000000006</v>
      </c>
      <c r="J185" s="47">
        <f t="shared" si="133"/>
        <v>97.283333333333331</v>
      </c>
      <c r="K185" s="47">
        <f t="shared" si="134"/>
        <v>145.92500000000001</v>
      </c>
      <c r="L185" s="47">
        <f t="shared" si="135"/>
        <v>194.56666666666666</v>
      </c>
      <c r="M185" s="47">
        <f t="shared" si="136"/>
        <v>291.85000000000002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0.1</v>
      </c>
      <c r="G189" s="44"/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37">(B190+C190+D190)*0.2</f>
        <v>1</v>
      </c>
      <c r="F190" s="18">
        <f t="shared" ref="F190:F198" si="138">(B190*0.2)+((C190*0.2)*$F$3)</f>
        <v>0</v>
      </c>
      <c r="G190" s="47"/>
      <c r="H190" s="47">
        <f t="shared" ref="H190:H198" si="139">F190/10*449</f>
        <v>0</v>
      </c>
      <c r="I190" s="47">
        <f t="shared" ref="I190:I198" si="140">F190/8*449</f>
        <v>0</v>
      </c>
      <c r="J190" s="47">
        <f t="shared" ref="J190:J198" si="141">F190/6*449</f>
        <v>0</v>
      </c>
      <c r="K190" s="47">
        <f t="shared" ref="K190:K198" si="142">F190/4*449</f>
        <v>0</v>
      </c>
      <c r="L190" s="47">
        <f t="shared" ref="L190:L198" si="143">F190/3*449</f>
        <v>0</v>
      </c>
      <c r="M190" s="47">
        <f t="shared" ref="M190:M198" si="144">F190/2*449</f>
        <v>0</v>
      </c>
    </row>
    <row r="191" spans="1:13" s="19" customFormat="1" ht="18" x14ac:dyDescent="0.25">
      <c r="A191" s="17" t="s">
        <v>499</v>
      </c>
      <c r="B191" s="18"/>
      <c r="C191" s="18"/>
      <c r="D191" s="18">
        <v>59.1</v>
      </c>
      <c r="E191" s="18">
        <f t="shared" si="137"/>
        <v>11.82</v>
      </c>
      <c r="F191" s="18">
        <f t="shared" si="138"/>
        <v>0</v>
      </c>
      <c r="G191" s="47"/>
      <c r="H191" s="47">
        <f t="shared" si="139"/>
        <v>0</v>
      </c>
      <c r="I191" s="47">
        <f t="shared" si="140"/>
        <v>0</v>
      </c>
      <c r="J191" s="47">
        <f t="shared" si="141"/>
        <v>0</v>
      </c>
      <c r="K191" s="47">
        <f t="shared" si="142"/>
        <v>0</v>
      </c>
      <c r="L191" s="47">
        <f t="shared" si="143"/>
        <v>0</v>
      </c>
      <c r="M191" s="47">
        <f t="shared" si="144"/>
        <v>0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37"/>
        <v>16.600000000000001</v>
      </c>
      <c r="F192" s="18">
        <f t="shared" si="138"/>
        <v>5.8000000000000007</v>
      </c>
      <c r="G192" s="47"/>
      <c r="H192" s="47">
        <f t="shared" si="139"/>
        <v>260.42</v>
      </c>
      <c r="I192" s="47">
        <f t="shared" si="140"/>
        <v>325.52500000000003</v>
      </c>
      <c r="J192" s="47">
        <f t="shared" si="141"/>
        <v>434.03333333333336</v>
      </c>
      <c r="K192" s="47">
        <f t="shared" si="142"/>
        <v>651.05000000000007</v>
      </c>
      <c r="L192" s="47">
        <f t="shared" si="143"/>
        <v>868.06666666666672</v>
      </c>
      <c r="M192" s="47">
        <f t="shared" si="144"/>
        <v>1302.1000000000001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37"/>
        <v>21.12</v>
      </c>
      <c r="F193" s="18">
        <f t="shared" si="138"/>
        <v>0</v>
      </c>
      <c r="G193" s="47"/>
      <c r="H193" s="47">
        <f t="shared" si="139"/>
        <v>0</v>
      </c>
      <c r="I193" s="47">
        <f t="shared" si="140"/>
        <v>0</v>
      </c>
      <c r="J193" s="47">
        <f t="shared" si="141"/>
        <v>0</v>
      </c>
      <c r="K193" s="47">
        <f t="shared" si="142"/>
        <v>0</v>
      </c>
      <c r="L193" s="47">
        <f t="shared" si="143"/>
        <v>0</v>
      </c>
      <c r="M193" s="47">
        <f t="shared" si="144"/>
        <v>0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37"/>
        <v>12.600000000000001</v>
      </c>
      <c r="F194" s="18">
        <f t="shared" si="138"/>
        <v>0</v>
      </c>
      <c r="G194" s="47"/>
      <c r="H194" s="47">
        <f t="shared" si="139"/>
        <v>0</v>
      </c>
      <c r="I194" s="47">
        <f t="shared" si="140"/>
        <v>0</v>
      </c>
      <c r="J194" s="47">
        <f t="shared" si="141"/>
        <v>0</v>
      </c>
      <c r="K194" s="47">
        <f t="shared" si="142"/>
        <v>0</v>
      </c>
      <c r="L194" s="47">
        <f t="shared" si="143"/>
        <v>0</v>
      </c>
      <c r="M194" s="47">
        <f t="shared" si="144"/>
        <v>0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37"/>
        <v>0</v>
      </c>
      <c r="F195" s="18">
        <f t="shared" si="138"/>
        <v>0</v>
      </c>
      <c r="G195" s="47"/>
      <c r="H195" s="47">
        <f t="shared" si="139"/>
        <v>0</v>
      </c>
      <c r="I195" s="47">
        <f t="shared" si="140"/>
        <v>0</v>
      </c>
      <c r="J195" s="47">
        <f t="shared" si="141"/>
        <v>0</v>
      </c>
      <c r="K195" s="47">
        <f t="shared" si="142"/>
        <v>0</v>
      </c>
      <c r="L195" s="47">
        <f t="shared" si="143"/>
        <v>0</v>
      </c>
      <c r="M195" s="47">
        <f t="shared" si="144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37"/>
        <v>38.920000000000009</v>
      </c>
      <c r="F196" s="18">
        <f t="shared" si="138"/>
        <v>1.6140000000000001</v>
      </c>
      <c r="G196" s="47"/>
      <c r="H196" s="47">
        <f t="shared" si="139"/>
        <v>72.468600000000009</v>
      </c>
      <c r="I196" s="47">
        <f t="shared" si="140"/>
        <v>90.585750000000004</v>
      </c>
      <c r="J196" s="47">
        <f t="shared" si="141"/>
        <v>120.78100000000001</v>
      </c>
      <c r="K196" s="47">
        <f t="shared" si="142"/>
        <v>181.17150000000001</v>
      </c>
      <c r="L196" s="47">
        <f t="shared" si="143"/>
        <v>241.56200000000001</v>
      </c>
      <c r="M196" s="47">
        <f t="shared" si="144"/>
        <v>362.34300000000002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37"/>
        <v>14.700000000000001</v>
      </c>
      <c r="F197" s="18">
        <f t="shared" si="138"/>
        <v>0.21000000000000002</v>
      </c>
      <c r="G197" s="47"/>
      <c r="H197" s="47">
        <f t="shared" si="139"/>
        <v>9.4290000000000003</v>
      </c>
      <c r="I197" s="47">
        <f t="shared" si="140"/>
        <v>11.786250000000001</v>
      </c>
      <c r="J197" s="47">
        <f t="shared" si="141"/>
        <v>15.715000000000002</v>
      </c>
      <c r="K197" s="47">
        <f t="shared" si="142"/>
        <v>23.572500000000002</v>
      </c>
      <c r="L197" s="47">
        <f t="shared" si="143"/>
        <v>31.430000000000003</v>
      </c>
      <c r="M197" s="47">
        <f t="shared" si="144"/>
        <v>47.145000000000003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37"/>
        <v>31.1</v>
      </c>
      <c r="F198" s="18">
        <f t="shared" si="138"/>
        <v>31.1</v>
      </c>
      <c r="G198" s="47"/>
      <c r="H198" s="47">
        <f t="shared" si="139"/>
        <v>1396.39</v>
      </c>
      <c r="I198" s="47">
        <f t="shared" si="140"/>
        <v>1745.4875000000002</v>
      </c>
      <c r="J198" s="47">
        <f t="shared" si="141"/>
        <v>2327.3166666666666</v>
      </c>
      <c r="K198" s="47">
        <f t="shared" si="142"/>
        <v>3490.9750000000004</v>
      </c>
      <c r="L198" s="47">
        <f t="shared" si="143"/>
        <v>4654.6333333333332</v>
      </c>
      <c r="M198" s="47">
        <f t="shared" si="144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95">
        <v>0.1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45">(B204+C204+D204)*0.2</f>
        <v>0.7400000000000001</v>
      </c>
      <c r="F204" s="18">
        <f t="shared" ref="F204:F210" si="146">(B204*0.2)+((C204*0.2)*$F$3)</f>
        <v>7.400000000000001E-2</v>
      </c>
      <c r="G204" s="53">
        <f>F204/8*449</f>
        <v>4.1532500000000008</v>
      </c>
      <c r="H204" s="53">
        <f>F204/6*449</f>
        <v>5.5376666666666674</v>
      </c>
      <c r="I204" s="53">
        <f t="shared" ref="I204:I210" si="147">F204/4*449</f>
        <v>8.3065000000000015</v>
      </c>
      <c r="J204" s="53">
        <f t="shared" ref="J204:J210" si="148">F204/3*449</f>
        <v>11.075333333333335</v>
      </c>
      <c r="K204" s="53">
        <f t="shared" ref="K204:K210" si="149">F204/2*449</f>
        <v>16.613000000000003</v>
      </c>
      <c r="L204" s="53">
        <f t="shared" ref="L204:L210" si="150">F204/1*449</f>
        <v>33.226000000000006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45"/>
        <v>1.8</v>
      </c>
      <c r="F205" s="18">
        <f t="shared" si="146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47"/>
        <v>202.05</v>
      </c>
      <c r="J205" s="47">
        <f t="shared" si="148"/>
        <v>269.39999999999998</v>
      </c>
      <c r="K205" s="47">
        <f t="shared" si="149"/>
        <v>404.1</v>
      </c>
      <c r="L205" s="47">
        <f t="shared" si="150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45"/>
        <v>0.96</v>
      </c>
      <c r="F206" s="18">
        <f t="shared" si="146"/>
        <v>0.36600000000000005</v>
      </c>
      <c r="G206" s="47">
        <f>F206/8*449</f>
        <v>20.541750000000004</v>
      </c>
      <c r="H206" s="47">
        <f>F206/6*449</f>
        <v>27.389000000000003</v>
      </c>
      <c r="I206" s="47">
        <f t="shared" si="147"/>
        <v>41.083500000000008</v>
      </c>
      <c r="J206" s="47">
        <f t="shared" si="148"/>
        <v>54.778000000000006</v>
      </c>
      <c r="K206" s="47">
        <f t="shared" si="149"/>
        <v>82.167000000000016</v>
      </c>
      <c r="L206" s="47">
        <f t="shared" si="150"/>
        <v>164.33400000000003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45"/>
        <v>0.68</v>
      </c>
      <c r="F207" s="18">
        <f t="shared" si="146"/>
        <v>6.8000000000000005E-2</v>
      </c>
      <c r="G207" s="47">
        <f t="shared" ref="G207:G210" si="151">F207/8*449</f>
        <v>3.8165000000000004</v>
      </c>
      <c r="H207" s="47">
        <f t="shared" ref="H207:H210" si="152">F207/6*449</f>
        <v>5.0886666666666667</v>
      </c>
      <c r="I207" s="47">
        <f t="shared" si="147"/>
        <v>7.6330000000000009</v>
      </c>
      <c r="J207" s="47">
        <f t="shared" si="148"/>
        <v>10.177333333333333</v>
      </c>
      <c r="K207" s="47">
        <f t="shared" si="149"/>
        <v>15.266000000000002</v>
      </c>
      <c r="L207" s="47">
        <f t="shared" si="150"/>
        <v>30.532000000000004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45"/>
        <v>0.60000000000000009</v>
      </c>
      <c r="F208" s="18">
        <f t="shared" si="146"/>
        <v>6.0000000000000012E-2</v>
      </c>
      <c r="G208" s="47">
        <f t="shared" si="151"/>
        <v>3.3675000000000006</v>
      </c>
      <c r="H208" s="47">
        <f t="shared" si="152"/>
        <v>4.4900000000000011</v>
      </c>
      <c r="I208" s="47">
        <f t="shared" si="147"/>
        <v>6.7350000000000012</v>
      </c>
      <c r="J208" s="47">
        <f t="shared" si="148"/>
        <v>8.9800000000000022</v>
      </c>
      <c r="K208" s="47">
        <f t="shared" si="149"/>
        <v>13.470000000000002</v>
      </c>
      <c r="L208" s="47">
        <f t="shared" si="150"/>
        <v>26.940000000000005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3">(B209+C209+D209)*0.2</f>
        <v>0.60000000000000009</v>
      </c>
      <c r="F209" s="18">
        <f t="shared" ref="F209" si="154">(B209*0.2)+((C209*0.2)*$F$3)</f>
        <v>0.60000000000000009</v>
      </c>
      <c r="G209" s="47">
        <f t="shared" ref="G209" si="155">F209/8*449</f>
        <v>33.675000000000004</v>
      </c>
      <c r="H209" s="47">
        <f t="shared" ref="H209" si="156">F209/6*449</f>
        <v>44.900000000000006</v>
      </c>
      <c r="I209" s="47">
        <f t="shared" ref="I209" si="157">F209/4*449</f>
        <v>67.350000000000009</v>
      </c>
      <c r="J209" s="47">
        <f t="shared" ref="J209" si="158">F209/3*449</f>
        <v>89.800000000000011</v>
      </c>
      <c r="K209" s="47">
        <f t="shared" ref="K209" si="159">F209/2*449</f>
        <v>134.70000000000002</v>
      </c>
      <c r="L209" s="47">
        <f t="shared" ref="L209" si="160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81">
        <f t="shared" si="145"/>
        <v>0.82</v>
      </c>
      <c r="F210" s="18">
        <f t="shared" si="146"/>
        <v>8.2000000000000003E-2</v>
      </c>
      <c r="G210" s="80">
        <f t="shared" si="151"/>
        <v>4.6022500000000006</v>
      </c>
      <c r="H210" s="80">
        <f t="shared" si="152"/>
        <v>6.1363333333333339</v>
      </c>
      <c r="I210" s="80">
        <f t="shared" si="147"/>
        <v>9.2045000000000012</v>
      </c>
      <c r="J210" s="80">
        <f t="shared" si="148"/>
        <v>12.272666666666668</v>
      </c>
      <c r="K210" s="80">
        <f t="shared" si="149"/>
        <v>18.409000000000002</v>
      </c>
      <c r="L210" s="80">
        <f t="shared" si="150"/>
        <v>36.818000000000005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1">(B212+C212+D212)*0.2</f>
        <v>1.7000000000000002</v>
      </c>
      <c r="F212" s="18">
        <f t="shared" ref="F212:F215" si="162">(B212*0.2)+((C212*0.2)*$F$3)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1"/>
        <v>1.6</v>
      </c>
      <c r="F213" s="18">
        <f t="shared" si="162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1"/>
        <v>1.7000000000000002</v>
      </c>
      <c r="F214" s="18">
        <f t="shared" si="162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1"/>
        <v>1.7000000000000002</v>
      </c>
      <c r="F215" s="18">
        <f t="shared" si="162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95">
        <v>0.1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3">(B221+C221+D221)*0.2</f>
        <v>1.56</v>
      </c>
      <c r="F221" s="18">
        <f t="shared" ref="F221:F246" si="164">(B221*0.2)+((C221*0.2)*$F$3)</f>
        <v>0.15600000000000003</v>
      </c>
      <c r="G221" s="53">
        <f>F221/8*449</f>
        <v>8.7555000000000014</v>
      </c>
      <c r="H221" s="53">
        <f>F221/6*449</f>
        <v>11.674000000000003</v>
      </c>
      <c r="I221" s="53">
        <f t="shared" ref="I221:I246" si="165">F221/4*449</f>
        <v>17.511000000000003</v>
      </c>
      <c r="J221" s="53">
        <f t="shared" ref="J221:J246" si="166">F221/3*449</f>
        <v>23.348000000000006</v>
      </c>
      <c r="K221" s="53">
        <f t="shared" ref="K221:K246" si="167">F221/2*449</f>
        <v>35.022000000000006</v>
      </c>
      <c r="L221" s="53">
        <f t="shared" ref="L221:L246" si="168">F221/1*449</f>
        <v>70.044000000000011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3"/>
        <v>1</v>
      </c>
      <c r="F222" s="18">
        <f t="shared" si="164"/>
        <v>0.1</v>
      </c>
      <c r="G222" s="47">
        <f t="shared" ref="G222:G246" si="169">F222/8*449</f>
        <v>5.6125000000000007</v>
      </c>
      <c r="H222" s="47">
        <f t="shared" ref="H222:H246" si="170">F222/6*449</f>
        <v>7.4833333333333334</v>
      </c>
      <c r="I222" s="47">
        <f t="shared" si="165"/>
        <v>11.225000000000001</v>
      </c>
      <c r="J222" s="47">
        <f t="shared" si="166"/>
        <v>14.966666666666667</v>
      </c>
      <c r="K222" s="47">
        <f t="shared" si="167"/>
        <v>22.450000000000003</v>
      </c>
      <c r="L222" s="47">
        <f t="shared" si="168"/>
        <v>44.900000000000006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3"/>
        <v>0.4</v>
      </c>
      <c r="F223" s="18">
        <f t="shared" si="164"/>
        <v>4.0000000000000008E-2</v>
      </c>
      <c r="G223" s="47">
        <f t="shared" si="169"/>
        <v>2.2450000000000006</v>
      </c>
      <c r="H223" s="47">
        <f t="shared" si="170"/>
        <v>2.9933333333333341</v>
      </c>
      <c r="I223" s="47">
        <f t="shared" si="165"/>
        <v>4.4900000000000011</v>
      </c>
      <c r="J223" s="47">
        <f t="shared" si="166"/>
        <v>5.9866666666666681</v>
      </c>
      <c r="K223" s="47">
        <f t="shared" si="167"/>
        <v>8.9800000000000022</v>
      </c>
      <c r="L223" s="47">
        <f t="shared" si="168"/>
        <v>17.960000000000004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3"/>
        <v>1</v>
      </c>
      <c r="F224" s="18">
        <f t="shared" si="164"/>
        <v>0.1</v>
      </c>
      <c r="G224" s="47">
        <f t="shared" si="169"/>
        <v>5.6125000000000007</v>
      </c>
      <c r="H224" s="47">
        <f t="shared" si="170"/>
        <v>7.4833333333333334</v>
      </c>
      <c r="I224" s="47">
        <f t="shared" si="165"/>
        <v>11.225000000000001</v>
      </c>
      <c r="J224" s="47">
        <f t="shared" si="166"/>
        <v>14.966666666666667</v>
      </c>
      <c r="K224" s="47">
        <f t="shared" si="167"/>
        <v>22.450000000000003</v>
      </c>
      <c r="L224" s="47">
        <f t="shared" si="168"/>
        <v>44.900000000000006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3"/>
        <v>0.60000000000000009</v>
      </c>
      <c r="F225" s="18">
        <f t="shared" si="164"/>
        <v>6.0000000000000012E-2</v>
      </c>
      <c r="G225" s="47">
        <f t="shared" si="169"/>
        <v>3.3675000000000006</v>
      </c>
      <c r="H225" s="47">
        <f t="shared" si="170"/>
        <v>4.4900000000000011</v>
      </c>
      <c r="I225" s="47">
        <f t="shared" si="165"/>
        <v>6.7350000000000012</v>
      </c>
      <c r="J225" s="47">
        <f t="shared" si="166"/>
        <v>8.9800000000000022</v>
      </c>
      <c r="K225" s="47">
        <f t="shared" si="167"/>
        <v>13.470000000000002</v>
      </c>
      <c r="L225" s="47">
        <f t="shared" si="168"/>
        <v>26.940000000000005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3"/>
        <v>0.8</v>
      </c>
      <c r="F226" s="18">
        <f t="shared" si="164"/>
        <v>8.0000000000000016E-2</v>
      </c>
      <c r="G226" s="47">
        <f t="shared" si="169"/>
        <v>4.4900000000000011</v>
      </c>
      <c r="H226" s="47">
        <f t="shared" si="170"/>
        <v>5.9866666666666681</v>
      </c>
      <c r="I226" s="47">
        <f t="shared" si="165"/>
        <v>8.9800000000000022</v>
      </c>
      <c r="J226" s="47">
        <f t="shared" si="166"/>
        <v>11.973333333333336</v>
      </c>
      <c r="K226" s="47">
        <f t="shared" si="167"/>
        <v>17.960000000000004</v>
      </c>
      <c r="L226" s="47">
        <f t="shared" si="168"/>
        <v>35.920000000000009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3"/>
        <v>0.4</v>
      </c>
      <c r="F227" s="18">
        <f t="shared" si="164"/>
        <v>4.0000000000000008E-2</v>
      </c>
      <c r="G227" s="47">
        <f t="shared" si="169"/>
        <v>2.2450000000000006</v>
      </c>
      <c r="H227" s="47">
        <f t="shared" si="170"/>
        <v>2.9933333333333341</v>
      </c>
      <c r="I227" s="47">
        <f t="shared" si="165"/>
        <v>4.4900000000000011</v>
      </c>
      <c r="J227" s="47">
        <f t="shared" si="166"/>
        <v>5.9866666666666681</v>
      </c>
      <c r="K227" s="47">
        <f t="shared" si="167"/>
        <v>8.9800000000000022</v>
      </c>
      <c r="L227" s="47">
        <f t="shared" si="168"/>
        <v>17.960000000000004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3"/>
        <v>1.46</v>
      </c>
      <c r="F228" s="18">
        <f t="shared" si="164"/>
        <v>0.14599999999999999</v>
      </c>
      <c r="G228" s="47">
        <f t="shared" si="169"/>
        <v>8.1942500000000003</v>
      </c>
      <c r="H228" s="47">
        <f t="shared" si="170"/>
        <v>10.925666666666666</v>
      </c>
      <c r="I228" s="47">
        <f t="shared" si="165"/>
        <v>16.388500000000001</v>
      </c>
      <c r="J228" s="47">
        <f t="shared" si="166"/>
        <v>21.851333333333333</v>
      </c>
      <c r="K228" s="47">
        <f t="shared" si="167"/>
        <v>32.777000000000001</v>
      </c>
      <c r="L228" s="47">
        <f t="shared" si="168"/>
        <v>65.554000000000002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3"/>
        <v>0.8</v>
      </c>
      <c r="F229" s="18">
        <f t="shared" si="164"/>
        <v>8.0000000000000016E-2</v>
      </c>
      <c r="G229" s="47">
        <f t="shared" si="169"/>
        <v>4.4900000000000011</v>
      </c>
      <c r="H229" s="47">
        <f t="shared" si="170"/>
        <v>5.9866666666666681</v>
      </c>
      <c r="I229" s="47">
        <f t="shared" si="165"/>
        <v>8.9800000000000022</v>
      </c>
      <c r="J229" s="47">
        <f t="shared" si="166"/>
        <v>11.973333333333336</v>
      </c>
      <c r="K229" s="47">
        <f t="shared" si="167"/>
        <v>17.960000000000004</v>
      </c>
      <c r="L229" s="47">
        <f t="shared" si="168"/>
        <v>35.920000000000009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3"/>
        <v>0.8</v>
      </c>
      <c r="F230" s="18">
        <f t="shared" si="164"/>
        <v>8.0000000000000016E-2</v>
      </c>
      <c r="G230" s="47">
        <f t="shared" si="169"/>
        <v>4.4900000000000011</v>
      </c>
      <c r="H230" s="47">
        <f t="shared" si="170"/>
        <v>5.9866666666666681</v>
      </c>
      <c r="I230" s="47">
        <f t="shared" si="165"/>
        <v>8.9800000000000022</v>
      </c>
      <c r="J230" s="47">
        <f t="shared" si="166"/>
        <v>11.973333333333336</v>
      </c>
      <c r="K230" s="47">
        <f t="shared" si="167"/>
        <v>17.960000000000004</v>
      </c>
      <c r="L230" s="47">
        <f t="shared" si="168"/>
        <v>35.920000000000009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3"/>
        <v>0.8</v>
      </c>
      <c r="F231" s="18">
        <f t="shared" si="164"/>
        <v>8.0000000000000016E-2</v>
      </c>
      <c r="G231" s="47">
        <f t="shared" si="169"/>
        <v>4.4900000000000011</v>
      </c>
      <c r="H231" s="47">
        <f t="shared" si="170"/>
        <v>5.9866666666666681</v>
      </c>
      <c r="I231" s="47">
        <f t="shared" si="165"/>
        <v>8.9800000000000022</v>
      </c>
      <c r="J231" s="47">
        <f t="shared" si="166"/>
        <v>11.973333333333336</v>
      </c>
      <c r="K231" s="47">
        <f t="shared" si="167"/>
        <v>17.960000000000004</v>
      </c>
      <c r="L231" s="47">
        <f t="shared" si="168"/>
        <v>35.920000000000009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3"/>
        <v>0.4</v>
      </c>
      <c r="F232" s="18">
        <f t="shared" si="164"/>
        <v>4.0000000000000008E-2</v>
      </c>
      <c r="G232" s="47">
        <f t="shared" si="169"/>
        <v>2.2450000000000006</v>
      </c>
      <c r="H232" s="47">
        <f t="shared" si="170"/>
        <v>2.9933333333333341</v>
      </c>
      <c r="I232" s="47">
        <f t="shared" si="165"/>
        <v>4.4900000000000011</v>
      </c>
      <c r="J232" s="47">
        <f t="shared" si="166"/>
        <v>5.9866666666666681</v>
      </c>
      <c r="K232" s="47">
        <f t="shared" si="167"/>
        <v>8.9800000000000022</v>
      </c>
      <c r="L232" s="47">
        <f t="shared" si="168"/>
        <v>17.960000000000004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3"/>
        <v>1.2000000000000002</v>
      </c>
      <c r="F233" s="18">
        <f t="shared" si="164"/>
        <v>0.12000000000000002</v>
      </c>
      <c r="G233" s="47">
        <f t="shared" si="169"/>
        <v>6.7350000000000012</v>
      </c>
      <c r="H233" s="47">
        <f t="shared" si="170"/>
        <v>8.9800000000000022</v>
      </c>
      <c r="I233" s="47">
        <f t="shared" si="165"/>
        <v>13.470000000000002</v>
      </c>
      <c r="J233" s="47">
        <f t="shared" si="166"/>
        <v>17.960000000000004</v>
      </c>
      <c r="K233" s="47">
        <f t="shared" si="167"/>
        <v>26.940000000000005</v>
      </c>
      <c r="L233" s="47">
        <f t="shared" si="168"/>
        <v>53.88000000000001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3"/>
        <v>1.6</v>
      </c>
      <c r="F234" s="18">
        <f t="shared" si="164"/>
        <v>0.16000000000000003</v>
      </c>
      <c r="G234" s="47">
        <f t="shared" si="169"/>
        <v>8.9800000000000022</v>
      </c>
      <c r="H234" s="47">
        <f t="shared" si="170"/>
        <v>11.973333333333336</v>
      </c>
      <c r="I234" s="47">
        <f t="shared" si="165"/>
        <v>17.960000000000004</v>
      </c>
      <c r="J234" s="47">
        <f t="shared" si="166"/>
        <v>23.946666666666673</v>
      </c>
      <c r="K234" s="47">
        <f t="shared" si="167"/>
        <v>35.920000000000009</v>
      </c>
      <c r="L234" s="47">
        <f t="shared" si="168"/>
        <v>71.840000000000018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3"/>
        <v>0.8</v>
      </c>
      <c r="F235" s="18">
        <f t="shared" si="164"/>
        <v>8.0000000000000016E-2</v>
      </c>
      <c r="G235" s="47">
        <f t="shared" si="169"/>
        <v>4.4900000000000011</v>
      </c>
      <c r="H235" s="47">
        <f t="shared" si="170"/>
        <v>5.9866666666666681</v>
      </c>
      <c r="I235" s="47">
        <f t="shared" si="165"/>
        <v>8.9800000000000022</v>
      </c>
      <c r="J235" s="47">
        <f t="shared" si="166"/>
        <v>11.973333333333336</v>
      </c>
      <c r="K235" s="47">
        <f t="shared" si="167"/>
        <v>17.960000000000004</v>
      </c>
      <c r="L235" s="47">
        <f t="shared" si="168"/>
        <v>35.920000000000009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3"/>
        <v>0.4</v>
      </c>
      <c r="F236" s="18">
        <f t="shared" si="164"/>
        <v>4.0000000000000008E-2</v>
      </c>
      <c r="G236" s="47">
        <f t="shared" si="169"/>
        <v>2.2450000000000006</v>
      </c>
      <c r="H236" s="47">
        <f t="shared" si="170"/>
        <v>2.9933333333333341</v>
      </c>
      <c r="I236" s="47">
        <f t="shared" si="165"/>
        <v>4.4900000000000011</v>
      </c>
      <c r="J236" s="47">
        <f t="shared" si="166"/>
        <v>5.9866666666666681</v>
      </c>
      <c r="K236" s="47">
        <f t="shared" si="167"/>
        <v>8.9800000000000022</v>
      </c>
      <c r="L236" s="47">
        <f t="shared" si="168"/>
        <v>17.960000000000004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3"/>
        <v>0.70000000000000007</v>
      </c>
      <c r="F237" s="18">
        <f t="shared" si="164"/>
        <v>7.0000000000000007E-2</v>
      </c>
      <c r="G237" s="47">
        <f t="shared" si="169"/>
        <v>3.9287500000000004</v>
      </c>
      <c r="H237" s="47">
        <f t="shared" si="170"/>
        <v>5.2383333333333333</v>
      </c>
      <c r="I237" s="47">
        <f t="shared" si="165"/>
        <v>7.8575000000000008</v>
      </c>
      <c r="J237" s="47">
        <f t="shared" si="166"/>
        <v>10.476666666666667</v>
      </c>
      <c r="K237" s="47">
        <f t="shared" si="167"/>
        <v>15.715000000000002</v>
      </c>
      <c r="L237" s="47">
        <f t="shared" si="168"/>
        <v>31.430000000000003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3"/>
        <v>0.8</v>
      </c>
      <c r="F238" s="18">
        <f t="shared" si="164"/>
        <v>8.0000000000000016E-2</v>
      </c>
      <c r="G238" s="47">
        <f t="shared" si="169"/>
        <v>4.4900000000000011</v>
      </c>
      <c r="H238" s="47">
        <f t="shared" si="170"/>
        <v>5.9866666666666681</v>
      </c>
      <c r="I238" s="47">
        <f t="shared" si="165"/>
        <v>8.9800000000000022</v>
      </c>
      <c r="J238" s="47">
        <f t="shared" si="166"/>
        <v>11.973333333333336</v>
      </c>
      <c r="K238" s="47">
        <f t="shared" si="167"/>
        <v>17.960000000000004</v>
      </c>
      <c r="L238" s="47">
        <f t="shared" si="168"/>
        <v>35.920000000000009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3"/>
        <v>1.2000000000000002</v>
      </c>
      <c r="F239" s="18">
        <f t="shared" si="164"/>
        <v>0.12000000000000002</v>
      </c>
      <c r="G239" s="47">
        <f t="shared" si="169"/>
        <v>6.7350000000000012</v>
      </c>
      <c r="H239" s="47">
        <f t="shared" si="170"/>
        <v>8.9800000000000022</v>
      </c>
      <c r="I239" s="47">
        <f t="shared" si="165"/>
        <v>13.470000000000002</v>
      </c>
      <c r="J239" s="47">
        <f t="shared" si="166"/>
        <v>17.960000000000004</v>
      </c>
      <c r="K239" s="47">
        <f t="shared" si="167"/>
        <v>26.940000000000005</v>
      </c>
      <c r="L239" s="47">
        <f t="shared" si="168"/>
        <v>53.88000000000001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3"/>
        <v>0.4</v>
      </c>
      <c r="F240" s="18">
        <f t="shared" si="164"/>
        <v>4.0000000000000008E-2</v>
      </c>
      <c r="G240" s="47">
        <f t="shared" si="169"/>
        <v>2.2450000000000006</v>
      </c>
      <c r="H240" s="47">
        <f t="shared" si="170"/>
        <v>2.9933333333333341</v>
      </c>
      <c r="I240" s="47">
        <f t="shared" si="165"/>
        <v>4.4900000000000011</v>
      </c>
      <c r="J240" s="47">
        <f t="shared" si="166"/>
        <v>5.9866666666666681</v>
      </c>
      <c r="K240" s="47">
        <f t="shared" si="167"/>
        <v>8.9800000000000022</v>
      </c>
      <c r="L240" s="47">
        <f t="shared" si="168"/>
        <v>17.960000000000004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3"/>
        <v>0.8</v>
      </c>
      <c r="F241" s="18">
        <f t="shared" si="164"/>
        <v>8.0000000000000016E-2</v>
      </c>
      <c r="G241" s="47">
        <f t="shared" si="169"/>
        <v>4.4900000000000011</v>
      </c>
      <c r="H241" s="47">
        <f t="shared" si="170"/>
        <v>5.9866666666666681</v>
      </c>
      <c r="I241" s="47">
        <f t="shared" si="165"/>
        <v>8.9800000000000022</v>
      </c>
      <c r="J241" s="47">
        <f t="shared" si="166"/>
        <v>11.973333333333336</v>
      </c>
      <c r="K241" s="47">
        <f t="shared" si="167"/>
        <v>17.960000000000004</v>
      </c>
      <c r="L241" s="47">
        <f t="shared" si="168"/>
        <v>35.920000000000009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3"/>
        <v>0.4</v>
      </c>
      <c r="F242" s="18">
        <f t="shared" si="164"/>
        <v>4.0000000000000008E-2</v>
      </c>
      <c r="G242" s="47">
        <f t="shared" si="169"/>
        <v>2.2450000000000006</v>
      </c>
      <c r="H242" s="47">
        <f t="shared" si="170"/>
        <v>2.9933333333333341</v>
      </c>
      <c r="I242" s="47">
        <f t="shared" si="165"/>
        <v>4.4900000000000011</v>
      </c>
      <c r="J242" s="47">
        <f t="shared" si="166"/>
        <v>5.9866666666666681</v>
      </c>
      <c r="K242" s="47">
        <f t="shared" si="167"/>
        <v>8.9800000000000022</v>
      </c>
      <c r="L242" s="47">
        <f t="shared" si="168"/>
        <v>17.960000000000004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3"/>
        <v>0.4</v>
      </c>
      <c r="F243" s="18">
        <f t="shared" si="164"/>
        <v>4.0000000000000008E-2</v>
      </c>
      <c r="G243" s="47">
        <f t="shared" si="169"/>
        <v>2.2450000000000006</v>
      </c>
      <c r="H243" s="47">
        <f t="shared" si="170"/>
        <v>2.9933333333333341</v>
      </c>
      <c r="I243" s="47">
        <f t="shared" si="165"/>
        <v>4.4900000000000011</v>
      </c>
      <c r="J243" s="47">
        <f t="shared" si="166"/>
        <v>5.9866666666666681</v>
      </c>
      <c r="K243" s="47">
        <f t="shared" si="167"/>
        <v>8.9800000000000022</v>
      </c>
      <c r="L243" s="47">
        <f t="shared" si="168"/>
        <v>17.960000000000004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3"/>
        <v>0.5</v>
      </c>
      <c r="F244" s="18">
        <f t="shared" si="164"/>
        <v>0.05</v>
      </c>
      <c r="G244" s="47">
        <f t="shared" si="169"/>
        <v>2.8062500000000004</v>
      </c>
      <c r="H244" s="47">
        <f t="shared" si="170"/>
        <v>3.7416666666666667</v>
      </c>
      <c r="I244" s="47">
        <f t="shared" si="165"/>
        <v>5.6125000000000007</v>
      </c>
      <c r="J244" s="47">
        <f t="shared" si="166"/>
        <v>7.4833333333333334</v>
      </c>
      <c r="K244" s="47">
        <f t="shared" si="167"/>
        <v>11.225000000000001</v>
      </c>
      <c r="L244" s="47">
        <f t="shared" si="168"/>
        <v>22.450000000000003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3"/>
        <v>0.4</v>
      </c>
      <c r="F245" s="18">
        <f t="shared" si="164"/>
        <v>4.0000000000000008E-2</v>
      </c>
      <c r="G245" s="47">
        <f t="shared" si="169"/>
        <v>2.2450000000000006</v>
      </c>
      <c r="H245" s="47">
        <f t="shared" si="170"/>
        <v>2.9933333333333341</v>
      </c>
      <c r="I245" s="47">
        <f t="shared" si="165"/>
        <v>4.4900000000000011</v>
      </c>
      <c r="J245" s="47">
        <f t="shared" si="166"/>
        <v>5.9866666666666681</v>
      </c>
      <c r="K245" s="47">
        <f t="shared" si="167"/>
        <v>8.9800000000000022</v>
      </c>
      <c r="L245" s="47">
        <f t="shared" si="168"/>
        <v>17.960000000000004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3"/>
        <v>0.8</v>
      </c>
      <c r="F246" s="18">
        <f t="shared" si="164"/>
        <v>8.0000000000000016E-2</v>
      </c>
      <c r="G246" s="47">
        <f t="shared" si="169"/>
        <v>4.4900000000000011</v>
      </c>
      <c r="H246" s="47">
        <f t="shared" si="170"/>
        <v>5.9866666666666681</v>
      </c>
      <c r="I246" s="47">
        <f t="shared" si="165"/>
        <v>8.9800000000000022</v>
      </c>
      <c r="J246" s="47">
        <f t="shared" si="166"/>
        <v>11.973333333333336</v>
      </c>
      <c r="K246" s="47">
        <f t="shared" si="167"/>
        <v>17.960000000000004</v>
      </c>
      <c r="L246" s="47">
        <f t="shared" si="168"/>
        <v>35.920000000000009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A1:M1"/>
    <mergeCell ref="B2:D2"/>
    <mergeCell ref="E2:F2"/>
    <mergeCell ref="G2:M2"/>
    <mergeCell ref="A12:M12"/>
    <mergeCell ref="A86:L86"/>
    <mergeCell ref="B13:D13"/>
    <mergeCell ref="E13:F13"/>
    <mergeCell ref="G13:M13"/>
    <mergeCell ref="A41:M41"/>
    <mergeCell ref="G66:M66"/>
    <mergeCell ref="A65:L65"/>
    <mergeCell ref="B66:D66"/>
    <mergeCell ref="E66:F66"/>
    <mergeCell ref="B87:D87"/>
    <mergeCell ref="E87:F87"/>
    <mergeCell ref="G87:M87"/>
    <mergeCell ref="A125:L125"/>
    <mergeCell ref="B126:D126"/>
    <mergeCell ref="E126:F126"/>
    <mergeCell ref="G126:M126"/>
    <mergeCell ref="B218:D218"/>
    <mergeCell ref="E218:F218"/>
    <mergeCell ref="G218:M218"/>
    <mergeCell ref="A161:L161"/>
    <mergeCell ref="B162:D162"/>
    <mergeCell ref="E162:F162"/>
    <mergeCell ref="G162:M162"/>
    <mergeCell ref="A187:L187"/>
    <mergeCell ref="B188:D188"/>
    <mergeCell ref="E188:F188"/>
    <mergeCell ref="G188:M188"/>
    <mergeCell ref="A200:L200"/>
    <mergeCell ref="B201:D201"/>
    <mergeCell ref="E201:F201"/>
    <mergeCell ref="G201:M201"/>
    <mergeCell ref="A217:L217"/>
  </mergeCells>
  <pageMargins left="0.7" right="0.7" top="0.75" bottom="0.75" header="0.3" footer="0.3"/>
  <pageSetup scale="50" orientation="portrait" r:id="rId1"/>
  <rowBreaks count="9" manualBreakCount="9">
    <brk id="11" max="16383" man="1"/>
    <brk id="40" max="16383" man="1"/>
    <brk id="64" max="16383" man="1"/>
    <brk id="85" max="16383" man="1"/>
    <brk id="124" max="16383" man="1"/>
    <brk id="160" max="16383" man="1"/>
    <brk id="186" max="16383" man="1"/>
    <brk id="199" max="12" man="1"/>
    <brk id="21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7"/>
  <sheetViews>
    <sheetView tabSelected="1" topLeftCell="A202" zoomScale="75" zoomScaleNormal="75" workbookViewId="0">
      <selection activeCell="H207" sqref="H207"/>
    </sheetView>
  </sheetViews>
  <sheetFormatPr defaultColWidth="9.140625" defaultRowHeight="12.75" x14ac:dyDescent="0.2"/>
  <cols>
    <col min="1" max="1" width="47.140625" customWidth="1"/>
    <col min="2" max="2" width="9.7109375" customWidth="1"/>
    <col min="3" max="3" width="11.42578125" bestFit="1" customWidth="1"/>
    <col min="4" max="4" width="9.7109375" customWidth="1"/>
    <col min="5" max="5" width="12.570312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1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(C4)*0.2</f>
        <v>0.8</v>
      </c>
      <c r="F4" s="18">
        <f t="shared" ref="F4:F9" si="0">(C4+D4)*0.2</f>
        <v>0.8</v>
      </c>
      <c r="G4" s="47">
        <f>F4/14*449</f>
        <v>25.657142857142858</v>
      </c>
      <c r="H4" s="47">
        <f>F4/10*449</f>
        <v>35.92</v>
      </c>
      <c r="I4" s="47">
        <f>F4/8*449</f>
        <v>44.900000000000006</v>
      </c>
      <c r="J4" s="47">
        <f>F4/6*449</f>
        <v>59.866666666666667</v>
      </c>
      <c r="K4" s="47">
        <f>F4/4*449</f>
        <v>89.800000000000011</v>
      </c>
      <c r="L4" s="47">
        <f>F4/3*449</f>
        <v>119.73333333333333</v>
      </c>
      <c r="M4" s="47">
        <f>F4/2*449</f>
        <v>179.60000000000002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8" si="1">C5*0.2</f>
        <v>9.9140000000000015</v>
      </c>
      <c r="F5" s="18">
        <f t="shared" si="0"/>
        <v>9.9140000000000015</v>
      </c>
      <c r="G5" s="47">
        <f>F5/14*449</f>
        <v>317.95614285714294</v>
      </c>
      <c r="H5" s="47">
        <f>F5/10*449</f>
        <v>445.13860000000005</v>
      </c>
      <c r="I5" s="47">
        <f>F5/8*449</f>
        <v>556.42325000000005</v>
      </c>
      <c r="J5" s="47">
        <f>F5/6*449</f>
        <v>741.89766666666685</v>
      </c>
      <c r="K5" s="47">
        <f>F5/4*449</f>
        <v>1112.8465000000001</v>
      </c>
      <c r="L5" s="47">
        <f>F5/3*449</f>
        <v>1483.7953333333337</v>
      </c>
      <c r="M5" s="47">
        <f t="shared" ref="M5:M9" si="2">F5/2*449</f>
        <v>2225.6930000000002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1"/>
        <v>13.036000000000001</v>
      </c>
      <c r="F6" s="18">
        <f t="shared" si="0"/>
        <v>13.036000000000001</v>
      </c>
      <c r="G6" s="47">
        <f>F6/14*449</f>
        <v>418.08314285714289</v>
      </c>
      <c r="H6" s="47">
        <f>F6/10*449</f>
        <v>585.31640000000004</v>
      </c>
      <c r="I6" s="47">
        <f>F6/8*449</f>
        <v>731.64550000000008</v>
      </c>
      <c r="J6" s="47">
        <f>F6/6*449</f>
        <v>975.52733333333333</v>
      </c>
      <c r="K6" s="47">
        <f>F6/4*449</f>
        <v>1463.2910000000002</v>
      </c>
      <c r="L6" s="47">
        <f>F6/3*449</f>
        <v>1951.0546666666667</v>
      </c>
      <c r="M6" s="47">
        <f t="shared" si="2"/>
        <v>2926.5820000000003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1"/>
        <v>4.9000000000000004</v>
      </c>
      <c r="F7" s="18">
        <f t="shared" si="0"/>
        <v>4.9000000000000004</v>
      </c>
      <c r="G7" s="47">
        <f>F7/14*449</f>
        <v>157.15</v>
      </c>
      <c r="H7" s="47">
        <f>F7/10*449</f>
        <v>220.01000000000002</v>
      </c>
      <c r="I7" s="47">
        <f>F7/8*449</f>
        <v>275.01250000000005</v>
      </c>
      <c r="J7" s="47">
        <f>F7/6*449</f>
        <v>366.68333333333339</v>
      </c>
      <c r="K7" s="47">
        <f>F7/4*449</f>
        <v>550.02500000000009</v>
      </c>
      <c r="L7" s="47">
        <f>F7/3*449</f>
        <v>733.36666666666679</v>
      </c>
      <c r="M7" s="47">
        <f t="shared" si="2"/>
        <v>1100.0500000000002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1"/>
        <v>1.5</v>
      </c>
      <c r="F8" s="18">
        <f t="shared" si="0"/>
        <v>1.5</v>
      </c>
      <c r="G8" s="47">
        <f t="shared" ref="G8:G10" si="3">F8/14*449</f>
        <v>48.107142857142854</v>
      </c>
      <c r="H8" s="47">
        <f t="shared" ref="H8:H10" si="4">F8/10*449</f>
        <v>67.349999999999994</v>
      </c>
      <c r="I8" s="47">
        <f t="shared" ref="I8:I10" si="5">F8/8*449</f>
        <v>84.1875</v>
      </c>
      <c r="J8" s="47">
        <f t="shared" ref="J8:J10" si="6">F8/6*449</f>
        <v>112.25</v>
      </c>
      <c r="K8" s="47">
        <f t="shared" ref="K8:K10" si="7">F8/4*449</f>
        <v>168.375</v>
      </c>
      <c r="L8" s="47">
        <f t="shared" ref="L8:L10" si="8">F8/3*449</f>
        <v>224.5</v>
      </c>
      <c r="M8" s="47">
        <f t="shared" si="2"/>
        <v>336.75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>C9*0.2</f>
        <v>0.32000000000000006</v>
      </c>
      <c r="F9" s="18">
        <f t="shared" si="0"/>
        <v>0.32000000000000006</v>
      </c>
      <c r="G9" s="47">
        <f>F9/14*449</f>
        <v>10.262857142857145</v>
      </c>
      <c r="H9" s="47">
        <f>F9/10*449</f>
        <v>14.368000000000004</v>
      </c>
      <c r="I9" s="47">
        <f>F9/8*449</f>
        <v>17.960000000000004</v>
      </c>
      <c r="J9" s="47">
        <f>F9/6*449</f>
        <v>23.946666666666673</v>
      </c>
      <c r="K9" s="47">
        <f>F9/4*449</f>
        <v>35.920000000000009</v>
      </c>
      <c r="L9" s="47">
        <f>F9/3*449</f>
        <v>47.893333333333345</v>
      </c>
      <c r="M9" s="47">
        <f t="shared" si="2"/>
        <v>71.840000000000018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>(C10+D10)*0.2</f>
        <v>39.800000000000004</v>
      </c>
      <c r="F10" s="18">
        <f>(C10+D10)*0.2</f>
        <v>39.800000000000004</v>
      </c>
      <c r="G10" s="47">
        <f t="shared" si="3"/>
        <v>1276.4428571428573</v>
      </c>
      <c r="H10" s="47">
        <f t="shared" si="4"/>
        <v>1787.0200000000002</v>
      </c>
      <c r="I10" s="47">
        <f t="shared" si="5"/>
        <v>2233.7750000000001</v>
      </c>
      <c r="J10" s="47">
        <f t="shared" si="6"/>
        <v>2978.3666666666668</v>
      </c>
      <c r="K10" s="47">
        <f t="shared" si="7"/>
        <v>4467.55</v>
      </c>
      <c r="L10" s="47">
        <f t="shared" si="8"/>
        <v>5956.7333333333336</v>
      </c>
      <c r="M10" s="47">
        <f>F10/2*449</f>
        <v>8935.1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1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(C15+D15)*0.2</f>
        <v>5.6000000000000005</v>
      </c>
      <c r="F15" s="18">
        <f t="shared" ref="F15:F39" si="10">(C15+D15)*0.2</f>
        <v>5.6000000000000005</v>
      </c>
      <c r="G15" s="47">
        <f t="shared" ref="G15:G39" si="11">F15/14*449</f>
        <v>179.60000000000002</v>
      </c>
      <c r="H15" s="47">
        <f t="shared" ref="H15:H39" si="12">F15/10*449</f>
        <v>251.44000000000003</v>
      </c>
      <c r="I15" s="47">
        <f t="shared" ref="I15:I39" si="13">F15/8*449</f>
        <v>314.3</v>
      </c>
      <c r="J15" s="47">
        <f t="shared" ref="J15:J39" si="14">F15/6*449</f>
        <v>419.06666666666672</v>
      </c>
      <c r="K15" s="47">
        <f t="shared" ref="K15:K39" si="15">F15/4*449</f>
        <v>628.6</v>
      </c>
      <c r="L15" s="47">
        <f t="shared" ref="L15:L39" si="16">F15/3*449</f>
        <v>838.13333333333344</v>
      </c>
      <c r="M15" s="47">
        <f>F15/2*449</f>
        <v>1257.2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1.36</v>
      </c>
      <c r="G16" s="47"/>
      <c r="H16" s="47"/>
      <c r="I16" s="47"/>
      <c r="J16" s="47"/>
      <c r="K16" s="47"/>
      <c r="L16" s="47"/>
      <c r="M16" s="47"/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1.5</v>
      </c>
      <c r="G17" s="47"/>
      <c r="H17" s="47"/>
      <c r="I17" s="47"/>
      <c r="J17" s="47"/>
      <c r="K17" s="47"/>
      <c r="L17" s="47"/>
      <c r="M17" s="47"/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0.84000000000000008</v>
      </c>
      <c r="G18" s="47">
        <f t="shared" si="11"/>
        <v>26.94</v>
      </c>
      <c r="H18" s="47">
        <f t="shared" si="12"/>
        <v>37.716000000000001</v>
      </c>
      <c r="I18" s="47">
        <f t="shared" si="13"/>
        <v>47.145000000000003</v>
      </c>
      <c r="J18" s="47">
        <f t="shared" si="14"/>
        <v>62.860000000000007</v>
      </c>
      <c r="K18" s="47">
        <f t="shared" si="15"/>
        <v>94.29</v>
      </c>
      <c r="L18" s="47">
        <f t="shared" si="16"/>
        <v>125.72000000000001</v>
      </c>
      <c r="M18" s="47">
        <f t="shared" ref="M18:M39" si="17">F18/2*449</f>
        <v>188.58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2.04</v>
      </c>
      <c r="G19" s="47">
        <f t="shared" si="11"/>
        <v>65.425714285714278</v>
      </c>
      <c r="H19" s="47">
        <f t="shared" si="12"/>
        <v>91.596000000000004</v>
      </c>
      <c r="I19" s="47">
        <f t="shared" si="13"/>
        <v>114.495</v>
      </c>
      <c r="J19" s="47">
        <f t="shared" si="14"/>
        <v>152.66000000000003</v>
      </c>
      <c r="K19" s="47">
        <f t="shared" si="15"/>
        <v>228.99</v>
      </c>
      <c r="L19" s="47">
        <f t="shared" si="16"/>
        <v>305.32000000000005</v>
      </c>
      <c r="M19" s="47">
        <f t="shared" si="17"/>
        <v>457.98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3.34</v>
      </c>
      <c r="G20" s="47">
        <f t="shared" si="11"/>
        <v>107.11857142857143</v>
      </c>
      <c r="H20" s="47">
        <f t="shared" si="12"/>
        <v>149.96599999999998</v>
      </c>
      <c r="I20" s="47">
        <f t="shared" si="13"/>
        <v>187.45749999999998</v>
      </c>
      <c r="J20" s="47">
        <f t="shared" si="14"/>
        <v>249.94333333333333</v>
      </c>
      <c r="K20" s="47">
        <f t="shared" si="15"/>
        <v>374.91499999999996</v>
      </c>
      <c r="L20" s="47">
        <f t="shared" si="16"/>
        <v>499.88666666666666</v>
      </c>
      <c r="M20" s="47"/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0.36000000000000004</v>
      </c>
      <c r="G21" s="47">
        <f t="shared" si="11"/>
        <v>11.545714285714286</v>
      </c>
      <c r="H21" s="47">
        <f t="shared" si="12"/>
        <v>16.164000000000001</v>
      </c>
      <c r="I21" s="47">
        <f t="shared" si="13"/>
        <v>20.205000000000002</v>
      </c>
      <c r="J21" s="47">
        <f t="shared" si="14"/>
        <v>26.94</v>
      </c>
      <c r="K21" s="47">
        <f t="shared" si="15"/>
        <v>40.410000000000004</v>
      </c>
      <c r="L21" s="47">
        <f t="shared" si="16"/>
        <v>53.88</v>
      </c>
      <c r="M21" s="47">
        <f t="shared" si="17"/>
        <v>80.820000000000007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1.1599999999999999</v>
      </c>
      <c r="G22" s="47">
        <f t="shared" si="11"/>
        <v>37.202857142857141</v>
      </c>
      <c r="H22" s="47">
        <f t="shared" si="12"/>
        <v>52.083999999999996</v>
      </c>
      <c r="I22" s="47">
        <f t="shared" si="13"/>
        <v>65.10499999999999</v>
      </c>
      <c r="J22" s="47">
        <f t="shared" si="14"/>
        <v>86.806666666666658</v>
      </c>
      <c r="K22" s="47">
        <f t="shared" si="15"/>
        <v>130.20999999999998</v>
      </c>
      <c r="L22" s="47">
        <f t="shared" si="16"/>
        <v>173.61333333333332</v>
      </c>
      <c r="M22" s="47">
        <f t="shared" si="17"/>
        <v>260.41999999999996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3.9600000000000004</v>
      </c>
      <c r="G23" s="47">
        <f t="shared" si="11"/>
        <v>127.00285714285714</v>
      </c>
      <c r="H23" s="47">
        <f t="shared" si="12"/>
        <v>177.804</v>
      </c>
      <c r="I23" s="47">
        <f t="shared" si="13"/>
        <v>222.25500000000002</v>
      </c>
      <c r="J23" s="47">
        <f t="shared" si="14"/>
        <v>296.34000000000003</v>
      </c>
      <c r="K23" s="47">
        <f t="shared" si="15"/>
        <v>444.51000000000005</v>
      </c>
      <c r="L23" s="47">
        <f t="shared" si="16"/>
        <v>592.68000000000006</v>
      </c>
      <c r="M23" s="47">
        <f t="shared" si="17"/>
        <v>889.0200000000001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3</v>
      </c>
      <c r="G24" s="47">
        <f t="shared" si="11"/>
        <v>96.214285714285708</v>
      </c>
      <c r="H24" s="47">
        <f t="shared" si="12"/>
        <v>134.69999999999999</v>
      </c>
      <c r="I24" s="47">
        <f t="shared" si="13"/>
        <v>168.375</v>
      </c>
      <c r="J24" s="47">
        <f t="shared" si="14"/>
        <v>224.5</v>
      </c>
      <c r="K24" s="47">
        <f t="shared" si="15"/>
        <v>336.75</v>
      </c>
      <c r="L24" s="47">
        <f t="shared" si="16"/>
        <v>449</v>
      </c>
      <c r="M24" s="47"/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1.6</v>
      </c>
      <c r="G25" s="47">
        <f t="shared" si="11"/>
        <v>51.314285714285717</v>
      </c>
      <c r="H25" s="47">
        <f t="shared" si="12"/>
        <v>71.84</v>
      </c>
      <c r="I25" s="47">
        <f t="shared" si="13"/>
        <v>89.800000000000011</v>
      </c>
      <c r="J25" s="47">
        <f t="shared" si="14"/>
        <v>119.73333333333333</v>
      </c>
      <c r="K25" s="47">
        <f t="shared" si="15"/>
        <v>179.60000000000002</v>
      </c>
      <c r="L25" s="47">
        <f t="shared" si="16"/>
        <v>239.46666666666667</v>
      </c>
      <c r="M25" s="47">
        <f t="shared" si="17"/>
        <v>359.20000000000005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2.9000000000000004</v>
      </c>
      <c r="G26" s="47">
        <f t="shared" si="11"/>
        <v>93.007142857142867</v>
      </c>
      <c r="H26" s="47">
        <f t="shared" si="12"/>
        <v>130.21</v>
      </c>
      <c r="I26" s="47">
        <f t="shared" si="13"/>
        <v>162.76250000000002</v>
      </c>
      <c r="J26" s="47">
        <f t="shared" si="14"/>
        <v>217.01666666666668</v>
      </c>
      <c r="K26" s="47">
        <f t="shared" si="15"/>
        <v>325.52500000000003</v>
      </c>
      <c r="L26" s="47">
        <f t="shared" si="16"/>
        <v>434.03333333333336</v>
      </c>
      <c r="M26" s="47">
        <f t="shared" si="17"/>
        <v>651.05000000000007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4.7</v>
      </c>
      <c r="G27" s="47">
        <f t="shared" si="11"/>
        <v>150.73571428571429</v>
      </c>
      <c r="H27" s="47">
        <f t="shared" si="12"/>
        <v>211.03</v>
      </c>
      <c r="I27" s="47">
        <f t="shared" si="13"/>
        <v>263.78750000000002</v>
      </c>
      <c r="J27" s="47">
        <f t="shared" si="14"/>
        <v>351.71666666666664</v>
      </c>
      <c r="K27" s="47">
        <f t="shared" si="15"/>
        <v>527.57500000000005</v>
      </c>
      <c r="L27" s="47">
        <f t="shared" si="16"/>
        <v>703.43333333333328</v>
      </c>
      <c r="M27" s="47">
        <f t="shared" si="17"/>
        <v>1055.1500000000001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16.900000000000002</v>
      </c>
      <c r="G28" s="47">
        <f t="shared" si="11"/>
        <v>542.00714285714298</v>
      </c>
      <c r="H28" s="47">
        <f t="shared" si="12"/>
        <v>758.81000000000006</v>
      </c>
      <c r="I28" s="47">
        <f t="shared" si="13"/>
        <v>948.51250000000016</v>
      </c>
      <c r="J28" s="47">
        <f t="shared" si="14"/>
        <v>1264.6833333333334</v>
      </c>
      <c r="K28" s="47">
        <f t="shared" si="15"/>
        <v>1897.0250000000003</v>
      </c>
      <c r="L28" s="47">
        <f t="shared" si="16"/>
        <v>2529.3666666666668</v>
      </c>
      <c r="M28" s="47">
        <f t="shared" si="17"/>
        <v>3794.0500000000006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40.800000000000004</v>
      </c>
      <c r="G29" s="47">
        <f t="shared" si="11"/>
        <v>1308.514285714286</v>
      </c>
      <c r="H29" s="47">
        <f t="shared" si="12"/>
        <v>1831.92</v>
      </c>
      <c r="I29" s="47">
        <f t="shared" si="13"/>
        <v>2289.9</v>
      </c>
      <c r="J29" s="47">
        <f t="shared" si="14"/>
        <v>3053.2000000000003</v>
      </c>
      <c r="K29" s="47">
        <f t="shared" si="15"/>
        <v>4579.8</v>
      </c>
      <c r="L29" s="47">
        <f t="shared" si="16"/>
        <v>6106.4000000000005</v>
      </c>
      <c r="M29" s="47">
        <f t="shared" si="17"/>
        <v>9159.6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1</v>
      </c>
      <c r="G30" s="47">
        <f t="shared" si="11"/>
        <v>32.071428571428569</v>
      </c>
      <c r="H30" s="47">
        <f t="shared" si="12"/>
        <v>44.900000000000006</v>
      </c>
      <c r="I30" s="47">
        <f t="shared" si="13"/>
        <v>56.125</v>
      </c>
      <c r="J30" s="47">
        <f t="shared" si="14"/>
        <v>74.833333333333329</v>
      </c>
      <c r="K30" s="47">
        <f t="shared" si="15"/>
        <v>112.25</v>
      </c>
      <c r="L30" s="47">
        <f t="shared" si="16"/>
        <v>149.66666666666666</v>
      </c>
      <c r="M30" s="47">
        <f t="shared" si="17"/>
        <v>224.5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0.91999999999999993</v>
      </c>
      <c r="G31" s="47">
        <f t="shared" ref="G31" si="18">F31/14*449</f>
        <v>29.505714285714284</v>
      </c>
      <c r="H31" s="47">
        <f t="shared" ref="H31" si="19">F31/10*449</f>
        <v>41.308</v>
      </c>
      <c r="I31" s="47">
        <f t="shared" ref="I31" si="20">F31/8*449</f>
        <v>51.634999999999998</v>
      </c>
      <c r="J31" s="47">
        <f t="shared" ref="J31" si="21">F31/6*449</f>
        <v>68.846666666666664</v>
      </c>
      <c r="K31" s="47">
        <f t="shared" ref="K31" si="22">F31/4*449</f>
        <v>103.27</v>
      </c>
      <c r="L31" s="47">
        <f t="shared" ref="L31" si="23">F31/3*449</f>
        <v>137.69333333333333</v>
      </c>
      <c r="M31" s="47">
        <f t="shared" ref="M31" si="24">F31/2*449</f>
        <v>206.54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5.4</v>
      </c>
      <c r="G32" s="47">
        <f t="shared" si="11"/>
        <v>173.18571428571428</v>
      </c>
      <c r="H32" s="47">
        <f t="shared" si="12"/>
        <v>242.46</v>
      </c>
      <c r="I32" s="47">
        <f t="shared" si="13"/>
        <v>303.07500000000005</v>
      </c>
      <c r="J32" s="47">
        <f t="shared" si="14"/>
        <v>404.1</v>
      </c>
      <c r="K32" s="47">
        <f t="shared" si="15"/>
        <v>606.15000000000009</v>
      </c>
      <c r="L32" s="47">
        <f t="shared" si="16"/>
        <v>808.2</v>
      </c>
      <c r="M32" s="47">
        <f t="shared" si="17"/>
        <v>1212.3000000000002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27.1</v>
      </c>
      <c r="G33" s="47">
        <f t="shared" si="11"/>
        <v>869.13571428571424</v>
      </c>
      <c r="H33" s="47">
        <f t="shared" si="12"/>
        <v>1216.79</v>
      </c>
      <c r="I33" s="47">
        <f t="shared" si="13"/>
        <v>1520.9875000000002</v>
      </c>
      <c r="J33" s="47">
        <f t="shared" si="14"/>
        <v>2027.9833333333333</v>
      </c>
      <c r="K33" s="47">
        <f t="shared" si="15"/>
        <v>3041.9750000000004</v>
      </c>
      <c r="L33" s="47">
        <f t="shared" si="16"/>
        <v>4055.9666666666667</v>
      </c>
      <c r="M33" s="47">
        <f t="shared" si="17"/>
        <v>6083.9500000000007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26.8</v>
      </c>
      <c r="G34" s="47">
        <f t="shared" si="11"/>
        <v>859.51428571428573</v>
      </c>
      <c r="H34" s="47">
        <f t="shared" si="12"/>
        <v>1203.3200000000002</v>
      </c>
      <c r="I34" s="47">
        <f t="shared" si="13"/>
        <v>1504.15</v>
      </c>
      <c r="J34" s="47">
        <f t="shared" si="14"/>
        <v>2005.5333333333333</v>
      </c>
      <c r="K34" s="47">
        <f t="shared" si="15"/>
        <v>3008.3</v>
      </c>
      <c r="L34" s="47">
        <f t="shared" si="16"/>
        <v>4011.0666666666666</v>
      </c>
      <c r="M34" s="47">
        <f t="shared" si="17"/>
        <v>6016.6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48.400000000000006</v>
      </c>
      <c r="G35" s="47">
        <f t="shared" si="11"/>
        <v>1552.2571428571432</v>
      </c>
      <c r="H35" s="47">
        <f t="shared" si="12"/>
        <v>2173.1600000000003</v>
      </c>
      <c r="I35" s="47">
        <f t="shared" si="13"/>
        <v>2716.4500000000003</v>
      </c>
      <c r="J35" s="47">
        <f t="shared" si="14"/>
        <v>3621.9333333333338</v>
      </c>
      <c r="K35" s="47">
        <f t="shared" si="15"/>
        <v>5432.9000000000005</v>
      </c>
      <c r="L35" s="47">
        <f t="shared" si="16"/>
        <v>7243.8666666666677</v>
      </c>
      <c r="M35" s="47">
        <f t="shared" si="17"/>
        <v>10865.800000000001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14.8</v>
      </c>
      <c r="G36" s="47">
        <f t="shared" si="11"/>
        <v>474.65714285714284</v>
      </c>
      <c r="H36" s="47">
        <f t="shared" si="12"/>
        <v>664.52</v>
      </c>
      <c r="I36" s="47">
        <f t="shared" si="13"/>
        <v>830.65000000000009</v>
      </c>
      <c r="J36" s="47">
        <f t="shared" si="14"/>
        <v>1107.5333333333333</v>
      </c>
      <c r="K36" s="47">
        <f t="shared" si="15"/>
        <v>1661.3000000000002</v>
      </c>
      <c r="L36" s="47">
        <f t="shared" si="16"/>
        <v>2215.0666666666666</v>
      </c>
      <c r="M36" s="47">
        <f t="shared" si="17"/>
        <v>3322.6000000000004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38.400000000000006</v>
      </c>
      <c r="G37" s="47">
        <f t="shared" si="11"/>
        <v>1231.5428571428574</v>
      </c>
      <c r="H37" s="47">
        <f t="shared" si="12"/>
        <v>1724.1600000000003</v>
      </c>
      <c r="I37" s="47">
        <f t="shared" si="13"/>
        <v>2155.2000000000003</v>
      </c>
      <c r="J37" s="47">
        <f t="shared" si="14"/>
        <v>2873.6000000000004</v>
      </c>
      <c r="K37" s="47">
        <f t="shared" si="15"/>
        <v>4310.4000000000005</v>
      </c>
      <c r="L37" s="47">
        <f t="shared" si="16"/>
        <v>5747.2000000000007</v>
      </c>
      <c r="M37" s="47">
        <f t="shared" si="17"/>
        <v>8620.8000000000011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59.2</v>
      </c>
      <c r="G38" s="47">
        <f t="shared" si="11"/>
        <v>1898.6285714285714</v>
      </c>
      <c r="H38" s="47">
        <f t="shared" si="12"/>
        <v>2658.08</v>
      </c>
      <c r="I38" s="47">
        <f t="shared" si="13"/>
        <v>3322.6000000000004</v>
      </c>
      <c r="J38" s="47">
        <f t="shared" si="14"/>
        <v>4430.1333333333332</v>
      </c>
      <c r="K38" s="47">
        <f t="shared" si="15"/>
        <v>6645.2000000000007</v>
      </c>
      <c r="L38" s="47">
        <f t="shared" si="16"/>
        <v>8860.2666666666664</v>
      </c>
      <c r="M38" s="47">
        <f t="shared" si="17"/>
        <v>13290.400000000001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15.200000000000001</v>
      </c>
      <c r="G39" s="47">
        <f t="shared" si="11"/>
        <v>487.48571428571432</v>
      </c>
      <c r="H39" s="47">
        <f t="shared" si="12"/>
        <v>682.48</v>
      </c>
      <c r="I39" s="47">
        <f t="shared" si="13"/>
        <v>853.1</v>
      </c>
      <c r="J39" s="47">
        <f t="shared" si="14"/>
        <v>1137.4666666666669</v>
      </c>
      <c r="K39" s="47">
        <f t="shared" si="15"/>
        <v>1706.2</v>
      </c>
      <c r="L39" s="47">
        <f t="shared" si="16"/>
        <v>2274.9333333333338</v>
      </c>
      <c r="M39" s="47">
        <f t="shared" si="17"/>
        <v>3412.4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1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50" si="25">(B44+C44+D44)*0.2</f>
        <v>2.3199999999999998</v>
      </c>
      <c r="F44" s="18">
        <f t="shared" ref="F44:F49" si="26">(C44+D44)*0.2</f>
        <v>2.3199999999999998</v>
      </c>
      <c r="G44" s="47">
        <f t="shared" ref="G44" si="27">F44/14*449</f>
        <v>74.405714285714282</v>
      </c>
      <c r="H44" s="47">
        <f t="shared" ref="H44" si="28">F44/10*449</f>
        <v>104.16799999999999</v>
      </c>
      <c r="I44" s="47">
        <f t="shared" ref="I44" si="29">F44/8*449</f>
        <v>130.20999999999998</v>
      </c>
      <c r="J44" s="47">
        <f t="shared" ref="J44" si="30">F44/6*449</f>
        <v>173.61333333333332</v>
      </c>
      <c r="K44" s="47">
        <f t="shared" ref="K44" si="31">F44/4*449</f>
        <v>260.41999999999996</v>
      </c>
      <c r="L44" s="47">
        <f t="shared" ref="L44" si="32">F44/3*449</f>
        <v>347.22666666666663</v>
      </c>
      <c r="M44" s="47">
        <f>F44/2*449</f>
        <v>520.83999999999992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25"/>
        <v>3.48</v>
      </c>
      <c r="F45" s="18">
        <f t="shared" si="26"/>
        <v>3.48</v>
      </c>
      <c r="G45" s="47">
        <f t="shared" ref="G45:G63" si="33">F45/14*449</f>
        <v>111.60857142857144</v>
      </c>
      <c r="H45" s="47">
        <f t="shared" ref="H45:H63" si="34">F45/10*449</f>
        <v>156.25199999999998</v>
      </c>
      <c r="I45" s="47">
        <f t="shared" ref="I45:I63" si="35">F45/8*449</f>
        <v>195.315</v>
      </c>
      <c r="J45" s="47">
        <f t="shared" ref="J45:J63" si="36">F45/6*449</f>
        <v>260.41999999999996</v>
      </c>
      <c r="K45" s="47">
        <f t="shared" ref="K45:K63" si="37">F45/4*449</f>
        <v>390.63</v>
      </c>
      <c r="L45" s="47">
        <f t="shared" ref="L45:L63" si="38">F45/3*449</f>
        <v>520.83999999999992</v>
      </c>
      <c r="M45" s="47">
        <f t="shared" ref="M45:M63" si="39">F45/2*449</f>
        <v>781.26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25"/>
        <v>1.42</v>
      </c>
      <c r="F46" s="18">
        <f t="shared" si="26"/>
        <v>1.42</v>
      </c>
      <c r="G46" s="47">
        <f t="shared" si="33"/>
        <v>45.541428571428568</v>
      </c>
      <c r="H46" s="47">
        <f t="shared" si="34"/>
        <v>63.757999999999996</v>
      </c>
      <c r="I46" s="47">
        <f t="shared" si="35"/>
        <v>79.697499999999991</v>
      </c>
      <c r="J46" s="47">
        <f t="shared" si="36"/>
        <v>106.26333333333334</v>
      </c>
      <c r="K46" s="47">
        <f t="shared" si="37"/>
        <v>159.39499999999998</v>
      </c>
      <c r="L46" s="47">
        <f t="shared" si="38"/>
        <v>212.52666666666667</v>
      </c>
      <c r="M46" s="47">
        <f t="shared" si="39"/>
        <v>318.78999999999996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25"/>
        <v>2.14</v>
      </c>
      <c r="F47" s="18">
        <f t="shared" si="26"/>
        <v>2.14</v>
      </c>
      <c r="G47" s="47">
        <f t="shared" si="33"/>
        <v>68.632857142857148</v>
      </c>
      <c r="H47" s="47">
        <f t="shared" si="34"/>
        <v>96.086000000000013</v>
      </c>
      <c r="I47" s="47">
        <f t="shared" si="35"/>
        <v>120.1075</v>
      </c>
      <c r="J47" s="47">
        <f t="shared" si="36"/>
        <v>160.14333333333335</v>
      </c>
      <c r="K47" s="47">
        <f t="shared" si="37"/>
        <v>240.215</v>
      </c>
      <c r="L47" s="47">
        <f t="shared" si="38"/>
        <v>320.28666666666669</v>
      </c>
      <c r="M47" s="47">
        <f t="shared" si="39"/>
        <v>480.43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25"/>
        <v>3.0600000000000005</v>
      </c>
      <c r="F48" s="18">
        <f t="shared" si="26"/>
        <v>3.0600000000000005</v>
      </c>
      <c r="G48" s="47">
        <f t="shared" si="33"/>
        <v>98.138571428571453</v>
      </c>
      <c r="H48" s="47">
        <f t="shared" si="34"/>
        <v>137.39400000000003</v>
      </c>
      <c r="I48" s="47">
        <f t="shared" si="35"/>
        <v>171.74250000000004</v>
      </c>
      <c r="J48" s="47">
        <f t="shared" si="36"/>
        <v>228.99000000000007</v>
      </c>
      <c r="K48" s="47">
        <f t="shared" si="37"/>
        <v>343.48500000000007</v>
      </c>
      <c r="L48" s="47">
        <f t="shared" si="38"/>
        <v>457.98000000000013</v>
      </c>
      <c r="M48" s="47">
        <f t="shared" si="39"/>
        <v>686.97000000000014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25"/>
        <v>8</v>
      </c>
      <c r="F49" s="18">
        <f t="shared" si="26"/>
        <v>8</v>
      </c>
      <c r="G49" s="47">
        <f t="shared" si="33"/>
        <v>256.57142857142856</v>
      </c>
      <c r="H49" s="47">
        <f t="shared" si="34"/>
        <v>359.20000000000005</v>
      </c>
      <c r="I49" s="47">
        <f t="shared" si="35"/>
        <v>449</v>
      </c>
      <c r="J49" s="47">
        <f t="shared" si="36"/>
        <v>598.66666666666663</v>
      </c>
      <c r="K49" s="47">
        <f t="shared" si="37"/>
        <v>898</v>
      </c>
      <c r="L49" s="47">
        <f t="shared" si="38"/>
        <v>1197.3333333333333</v>
      </c>
      <c r="M49" s="47">
        <f t="shared" si="39"/>
        <v>1796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25"/>
        <v>18</v>
      </c>
      <c r="F50" s="18">
        <f>(B50+C50+D50)*0.2</f>
        <v>18</v>
      </c>
      <c r="G50" s="47">
        <f t="shared" si="33"/>
        <v>577.28571428571433</v>
      </c>
      <c r="H50" s="47">
        <f t="shared" si="34"/>
        <v>808.2</v>
      </c>
      <c r="I50" s="47">
        <f t="shared" si="35"/>
        <v>1010.25</v>
      </c>
      <c r="J50" s="47">
        <f t="shared" si="36"/>
        <v>1347</v>
      </c>
      <c r="K50" s="47">
        <f t="shared" si="37"/>
        <v>2020.5</v>
      </c>
      <c r="L50" s="47">
        <f t="shared" si="38"/>
        <v>2694</v>
      </c>
      <c r="M50" s="47">
        <f t="shared" si="39"/>
        <v>4041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ref="E51:E63" si="40">(B51+C51+D51)*0.2</f>
        <v>3.5</v>
      </c>
      <c r="F51" s="18">
        <f t="shared" ref="F51:F63" si="41">(B51+C51+D51)*0.2</f>
        <v>3.5</v>
      </c>
      <c r="G51" s="47">
        <f t="shared" si="33"/>
        <v>112.25</v>
      </c>
      <c r="H51" s="47">
        <f t="shared" si="34"/>
        <v>157.14999999999998</v>
      </c>
      <c r="I51" s="47">
        <f t="shared" si="35"/>
        <v>196.4375</v>
      </c>
      <c r="J51" s="47">
        <f t="shared" si="36"/>
        <v>261.91666666666669</v>
      </c>
      <c r="K51" s="47">
        <f t="shared" si="37"/>
        <v>392.875</v>
      </c>
      <c r="L51" s="47">
        <f t="shared" si="38"/>
        <v>523.83333333333337</v>
      </c>
      <c r="M51" s="47">
        <f t="shared" si="39"/>
        <v>785.75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40"/>
        <v>0.8</v>
      </c>
      <c r="F52" s="18">
        <f t="shared" si="41"/>
        <v>0.8</v>
      </c>
      <c r="G52" s="47">
        <f t="shared" si="33"/>
        <v>25.657142857142858</v>
      </c>
      <c r="H52" s="47">
        <f t="shared" si="34"/>
        <v>35.92</v>
      </c>
      <c r="I52" s="47">
        <f t="shared" si="35"/>
        <v>44.900000000000006</v>
      </c>
      <c r="J52" s="47">
        <f t="shared" si="36"/>
        <v>59.866666666666667</v>
      </c>
      <c r="K52" s="47">
        <f t="shared" si="37"/>
        <v>89.800000000000011</v>
      </c>
      <c r="L52" s="47">
        <f t="shared" si="38"/>
        <v>119.73333333333333</v>
      </c>
      <c r="M52" s="47">
        <f t="shared" si="39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40"/>
        <v>12.3</v>
      </c>
      <c r="F53" s="18">
        <f t="shared" si="41"/>
        <v>12.3</v>
      </c>
      <c r="G53" s="47">
        <f t="shared" si="33"/>
        <v>394.47857142857146</v>
      </c>
      <c r="H53" s="47">
        <f t="shared" si="34"/>
        <v>552.27</v>
      </c>
      <c r="I53" s="47">
        <f t="shared" si="35"/>
        <v>690.33750000000009</v>
      </c>
      <c r="J53" s="47">
        <f t="shared" si="36"/>
        <v>920.45000000000016</v>
      </c>
      <c r="K53" s="47">
        <f t="shared" si="37"/>
        <v>1380.6750000000002</v>
      </c>
      <c r="L53" s="47">
        <f t="shared" si="38"/>
        <v>1840.9000000000003</v>
      </c>
      <c r="M53" s="47">
        <f t="shared" si="39"/>
        <v>2761.3500000000004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40"/>
        <v>8</v>
      </c>
      <c r="F54" s="18">
        <f t="shared" si="41"/>
        <v>8</v>
      </c>
      <c r="G54" s="47">
        <f t="shared" si="33"/>
        <v>256.57142857142856</v>
      </c>
      <c r="H54" s="47">
        <f t="shared" si="34"/>
        <v>359.20000000000005</v>
      </c>
      <c r="I54" s="47">
        <f t="shared" si="35"/>
        <v>449</v>
      </c>
      <c r="J54" s="47">
        <f t="shared" si="36"/>
        <v>598.66666666666663</v>
      </c>
      <c r="K54" s="47">
        <f t="shared" si="37"/>
        <v>898</v>
      </c>
      <c r="L54" s="47">
        <f t="shared" si="38"/>
        <v>1197.3333333333333</v>
      </c>
      <c r="M54" s="47">
        <f t="shared" si="39"/>
        <v>1796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40"/>
        <v>73.040000000000006</v>
      </c>
      <c r="F55" s="18">
        <f t="shared" si="41"/>
        <v>73.040000000000006</v>
      </c>
      <c r="G55" s="47">
        <f t="shared" si="33"/>
        <v>2342.4971428571434</v>
      </c>
      <c r="H55" s="47">
        <f t="shared" si="34"/>
        <v>3279.4960000000001</v>
      </c>
      <c r="I55" s="47">
        <f t="shared" si="35"/>
        <v>4099.3700000000008</v>
      </c>
      <c r="J55" s="47">
        <f t="shared" si="36"/>
        <v>5465.8266666666668</v>
      </c>
      <c r="K55" s="47">
        <f t="shared" si="37"/>
        <v>8198.7400000000016</v>
      </c>
      <c r="L55" s="47">
        <f t="shared" si="38"/>
        <v>10931.653333333334</v>
      </c>
      <c r="M55" s="47">
        <f t="shared" si="39"/>
        <v>16397.480000000003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40"/>
        <v>1.5</v>
      </c>
      <c r="F56" s="18">
        <f t="shared" si="41"/>
        <v>1.5</v>
      </c>
      <c r="G56" s="47">
        <f t="shared" si="33"/>
        <v>48.107142857142854</v>
      </c>
      <c r="H56" s="47">
        <f t="shared" si="34"/>
        <v>67.349999999999994</v>
      </c>
      <c r="I56" s="47">
        <f t="shared" si="35"/>
        <v>84.1875</v>
      </c>
      <c r="J56" s="47">
        <f t="shared" si="36"/>
        <v>112.25</v>
      </c>
      <c r="K56" s="47">
        <f t="shared" si="37"/>
        <v>168.375</v>
      </c>
      <c r="L56" s="47">
        <f t="shared" si="38"/>
        <v>224.5</v>
      </c>
      <c r="M56" s="47">
        <f t="shared" si="39"/>
        <v>336.75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40"/>
        <v>6.6000000000000005</v>
      </c>
      <c r="F57" s="18">
        <f t="shared" si="41"/>
        <v>6.6000000000000005</v>
      </c>
      <c r="G57" s="47">
        <f t="shared" si="33"/>
        <v>211.67142857142858</v>
      </c>
      <c r="H57" s="47">
        <f t="shared" si="34"/>
        <v>296.34000000000003</v>
      </c>
      <c r="I57" s="47">
        <f t="shared" si="35"/>
        <v>370.42500000000001</v>
      </c>
      <c r="J57" s="47">
        <f t="shared" si="36"/>
        <v>493.90000000000003</v>
      </c>
      <c r="K57" s="47">
        <f t="shared" si="37"/>
        <v>740.85</v>
      </c>
      <c r="L57" s="47">
        <f t="shared" si="38"/>
        <v>987.80000000000007</v>
      </c>
      <c r="M57" s="47">
        <f t="shared" si="39"/>
        <v>1481.7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40"/>
        <v>2.1</v>
      </c>
      <c r="F58" s="18">
        <f t="shared" si="41"/>
        <v>2.1</v>
      </c>
      <c r="G58" s="47">
        <f t="shared" si="33"/>
        <v>67.349999999999994</v>
      </c>
      <c r="H58" s="47">
        <f t="shared" si="34"/>
        <v>94.29</v>
      </c>
      <c r="I58" s="47">
        <f t="shared" si="35"/>
        <v>117.86250000000001</v>
      </c>
      <c r="J58" s="47">
        <f t="shared" si="36"/>
        <v>157.15</v>
      </c>
      <c r="K58" s="47">
        <f t="shared" si="37"/>
        <v>235.72500000000002</v>
      </c>
      <c r="L58" s="47">
        <f t="shared" si="38"/>
        <v>314.3</v>
      </c>
      <c r="M58" s="47">
        <f t="shared" si="39"/>
        <v>471.45000000000005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40"/>
        <v>0.60000000000000009</v>
      </c>
      <c r="F59" s="18">
        <f t="shared" si="41"/>
        <v>0.60000000000000009</v>
      </c>
      <c r="G59" s="47">
        <f t="shared" si="33"/>
        <v>19.242857142857147</v>
      </c>
      <c r="H59" s="47">
        <f t="shared" si="34"/>
        <v>26.940000000000005</v>
      </c>
      <c r="I59" s="47">
        <f t="shared" si="35"/>
        <v>33.675000000000004</v>
      </c>
      <c r="J59" s="47">
        <f t="shared" si="36"/>
        <v>44.900000000000006</v>
      </c>
      <c r="K59" s="47">
        <f t="shared" si="37"/>
        <v>67.350000000000009</v>
      </c>
      <c r="L59" s="47">
        <f t="shared" si="38"/>
        <v>89.800000000000011</v>
      </c>
      <c r="M59" s="47">
        <f t="shared" si="39"/>
        <v>134.70000000000002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40"/>
        <v>3.4000000000000004</v>
      </c>
      <c r="F60" s="18">
        <f t="shared" si="41"/>
        <v>3.4000000000000004</v>
      </c>
      <c r="G60" s="47">
        <f t="shared" si="33"/>
        <v>109.04285714285716</v>
      </c>
      <c r="H60" s="47">
        <f t="shared" si="34"/>
        <v>152.66000000000003</v>
      </c>
      <c r="I60" s="47">
        <f t="shared" si="35"/>
        <v>190.82500000000002</v>
      </c>
      <c r="J60" s="47">
        <f t="shared" si="36"/>
        <v>254.43333333333337</v>
      </c>
      <c r="K60" s="47">
        <f t="shared" si="37"/>
        <v>381.65000000000003</v>
      </c>
      <c r="L60" s="47">
        <f t="shared" si="38"/>
        <v>508.86666666666673</v>
      </c>
      <c r="M60" s="47">
        <f t="shared" si="39"/>
        <v>763.30000000000007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40"/>
        <v>2.8000000000000003</v>
      </c>
      <c r="F61" s="18">
        <f t="shared" si="41"/>
        <v>2.8000000000000003</v>
      </c>
      <c r="G61" s="47">
        <f t="shared" si="33"/>
        <v>89.800000000000011</v>
      </c>
      <c r="H61" s="47">
        <f t="shared" si="34"/>
        <v>125.72000000000001</v>
      </c>
      <c r="I61" s="47">
        <f t="shared" si="35"/>
        <v>157.15</v>
      </c>
      <c r="J61" s="47">
        <f t="shared" si="36"/>
        <v>209.53333333333336</v>
      </c>
      <c r="K61" s="47">
        <f t="shared" si="37"/>
        <v>314.3</v>
      </c>
      <c r="L61" s="47">
        <f t="shared" si="38"/>
        <v>419.06666666666672</v>
      </c>
      <c r="M61" s="47">
        <f t="shared" si="39"/>
        <v>628.6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40"/>
        <v>18</v>
      </c>
      <c r="F62" s="18">
        <f t="shared" si="41"/>
        <v>18</v>
      </c>
      <c r="G62" s="47">
        <f t="shared" si="33"/>
        <v>577.28571428571433</v>
      </c>
      <c r="H62" s="47">
        <f t="shared" si="34"/>
        <v>808.2</v>
      </c>
      <c r="I62" s="47">
        <f t="shared" si="35"/>
        <v>1010.25</v>
      </c>
      <c r="J62" s="47">
        <f t="shared" si="36"/>
        <v>1347</v>
      </c>
      <c r="K62" s="47">
        <f t="shared" si="37"/>
        <v>2020.5</v>
      </c>
      <c r="L62" s="47">
        <f t="shared" si="38"/>
        <v>2694</v>
      </c>
      <c r="M62" s="47">
        <f t="shared" si="39"/>
        <v>4041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40"/>
        <v>1.2000000000000002</v>
      </c>
      <c r="F63" s="18">
        <f t="shared" si="41"/>
        <v>1.2000000000000002</v>
      </c>
      <c r="G63" s="47">
        <f t="shared" si="33"/>
        <v>38.485714285714295</v>
      </c>
      <c r="H63" s="47">
        <f t="shared" si="34"/>
        <v>53.88000000000001</v>
      </c>
      <c r="I63" s="47">
        <f t="shared" si="35"/>
        <v>67.350000000000009</v>
      </c>
      <c r="J63" s="47">
        <f t="shared" si="36"/>
        <v>89.800000000000011</v>
      </c>
      <c r="K63" s="47">
        <f t="shared" si="37"/>
        <v>134.70000000000002</v>
      </c>
      <c r="L63" s="47">
        <f t="shared" si="38"/>
        <v>179.60000000000002</v>
      </c>
      <c r="M63" s="47">
        <f t="shared" si="39"/>
        <v>269.40000000000003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1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42">(B68+C68+D68)*0.2</f>
        <v>4.6000000000000005</v>
      </c>
      <c r="F68" s="18">
        <f t="shared" ref="F68:F84" si="43">(B68+C68+D68)*0.2</f>
        <v>4.6000000000000005</v>
      </c>
      <c r="G68" s="47">
        <f t="shared" ref="G68:G84" si="44">F68/14*449</f>
        <v>147.52857142857144</v>
      </c>
      <c r="H68" s="47">
        <f t="shared" ref="H68:H84" si="45">F68/10*449</f>
        <v>206.54000000000002</v>
      </c>
      <c r="I68" s="53">
        <f t="shared" ref="I68:I75" si="46">F68/8*449</f>
        <v>258.17500000000001</v>
      </c>
      <c r="J68" s="53">
        <f t="shared" ref="J68:J75" si="47">F68/6*449</f>
        <v>344.23333333333335</v>
      </c>
      <c r="K68" s="53">
        <f t="shared" ref="K68:K75" si="48">F68/4*449</f>
        <v>516.35</v>
      </c>
      <c r="L68" s="53">
        <f t="shared" ref="L68:L75" si="49">F68/3*449</f>
        <v>688.4666666666667</v>
      </c>
      <c r="M68" s="53">
        <f>F68/2*449</f>
        <v>1032.7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42"/>
        <v>4.6000000000000005</v>
      </c>
      <c r="F69" s="18">
        <f t="shared" si="43"/>
        <v>4.6000000000000005</v>
      </c>
      <c r="G69" s="47">
        <f t="shared" si="44"/>
        <v>147.52857142857144</v>
      </c>
      <c r="H69" s="47">
        <f t="shared" si="45"/>
        <v>206.54000000000002</v>
      </c>
      <c r="I69" s="53">
        <f t="shared" si="46"/>
        <v>258.17500000000001</v>
      </c>
      <c r="J69" s="53">
        <f t="shared" ref="J69:J70" si="50">F69/6*449</f>
        <v>344.23333333333335</v>
      </c>
      <c r="K69" s="53">
        <f t="shared" ref="K69:K70" si="51">F69/4*449</f>
        <v>516.35</v>
      </c>
      <c r="L69" s="53">
        <f t="shared" ref="L69:L70" si="52">F69/3*449</f>
        <v>688.4666666666667</v>
      </c>
      <c r="M69" s="53">
        <f t="shared" ref="M69:M70" si="53">F69/2*449</f>
        <v>1032.7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42"/>
        <v>4.6000000000000005</v>
      </c>
      <c r="F70" s="18">
        <f t="shared" si="43"/>
        <v>4.6000000000000005</v>
      </c>
      <c r="G70" s="47">
        <f t="shared" si="44"/>
        <v>147.52857142857144</v>
      </c>
      <c r="H70" s="47">
        <f t="shared" si="45"/>
        <v>206.54000000000002</v>
      </c>
      <c r="I70" s="53">
        <f t="shared" si="46"/>
        <v>258.17500000000001</v>
      </c>
      <c r="J70" s="53">
        <f t="shared" si="50"/>
        <v>344.23333333333335</v>
      </c>
      <c r="K70" s="53">
        <f t="shared" si="51"/>
        <v>516.35</v>
      </c>
      <c r="L70" s="53">
        <f t="shared" si="52"/>
        <v>688.4666666666667</v>
      </c>
      <c r="M70" s="53">
        <f t="shared" si="53"/>
        <v>1032.7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42"/>
        <v>13.62</v>
      </c>
      <c r="F71" s="18">
        <f t="shared" si="43"/>
        <v>13.62</v>
      </c>
      <c r="G71" s="47">
        <f t="shared" si="44"/>
        <v>436.81285714285707</v>
      </c>
      <c r="H71" s="47">
        <f t="shared" si="45"/>
        <v>611.5379999999999</v>
      </c>
      <c r="I71" s="47">
        <f t="shared" si="46"/>
        <v>764.4224999999999</v>
      </c>
      <c r="J71" s="47">
        <f t="shared" si="47"/>
        <v>1019.23</v>
      </c>
      <c r="K71" s="47">
        <f t="shared" si="48"/>
        <v>1528.8449999999998</v>
      </c>
      <c r="L71" s="47">
        <f t="shared" si="49"/>
        <v>2038.46</v>
      </c>
      <c r="M71" s="53">
        <f t="shared" ref="M71:M75" si="54">F71/2*449</f>
        <v>3057.6899999999996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42"/>
        <v>2</v>
      </c>
      <c r="F72" s="18">
        <f t="shared" si="43"/>
        <v>2</v>
      </c>
      <c r="G72" s="47">
        <f t="shared" si="44"/>
        <v>64.142857142857139</v>
      </c>
      <c r="H72" s="47">
        <f t="shared" si="45"/>
        <v>89.800000000000011</v>
      </c>
      <c r="I72" s="47">
        <f t="shared" si="46"/>
        <v>112.25</v>
      </c>
      <c r="J72" s="47">
        <f t="shared" si="47"/>
        <v>149.66666666666666</v>
      </c>
      <c r="K72" s="47">
        <f t="shared" si="48"/>
        <v>224.5</v>
      </c>
      <c r="L72" s="47">
        <f t="shared" si="49"/>
        <v>299.33333333333331</v>
      </c>
      <c r="M72" s="53">
        <f t="shared" si="54"/>
        <v>449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42"/>
        <v>4</v>
      </c>
      <c r="F73" s="18">
        <f t="shared" si="43"/>
        <v>4</v>
      </c>
      <c r="G73" s="47">
        <f t="shared" si="44"/>
        <v>128.28571428571428</v>
      </c>
      <c r="H73" s="47">
        <f t="shared" si="45"/>
        <v>179.60000000000002</v>
      </c>
      <c r="I73" s="47">
        <f t="shared" si="46"/>
        <v>224.5</v>
      </c>
      <c r="J73" s="47">
        <f t="shared" si="47"/>
        <v>299.33333333333331</v>
      </c>
      <c r="K73" s="47">
        <f t="shared" si="48"/>
        <v>449</v>
      </c>
      <c r="L73" s="47">
        <f t="shared" si="49"/>
        <v>598.66666666666663</v>
      </c>
      <c r="M73" s="53">
        <f t="shared" si="54"/>
        <v>898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42"/>
        <v>5</v>
      </c>
      <c r="F74" s="18">
        <f t="shared" si="43"/>
        <v>5</v>
      </c>
      <c r="G74" s="47">
        <f t="shared" si="44"/>
        <v>160.35714285714286</v>
      </c>
      <c r="H74" s="47">
        <f t="shared" si="45"/>
        <v>224.5</v>
      </c>
      <c r="I74" s="47">
        <f t="shared" si="46"/>
        <v>280.625</v>
      </c>
      <c r="J74" s="47">
        <f t="shared" si="47"/>
        <v>374.16666666666669</v>
      </c>
      <c r="K74" s="47">
        <f t="shared" si="48"/>
        <v>561.25</v>
      </c>
      <c r="L74" s="47">
        <f t="shared" si="49"/>
        <v>748.33333333333337</v>
      </c>
      <c r="M74" s="53">
        <f t="shared" si="54"/>
        <v>1122.5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42"/>
        <v>0.60000000000000009</v>
      </c>
      <c r="F75" s="18">
        <f t="shared" si="43"/>
        <v>0.60000000000000009</v>
      </c>
      <c r="G75" s="47">
        <f t="shared" si="44"/>
        <v>19.242857142857147</v>
      </c>
      <c r="H75" s="47">
        <f t="shared" si="45"/>
        <v>26.940000000000005</v>
      </c>
      <c r="I75" s="47">
        <f t="shared" si="46"/>
        <v>33.675000000000004</v>
      </c>
      <c r="J75" s="47">
        <f t="shared" si="47"/>
        <v>44.900000000000006</v>
      </c>
      <c r="K75" s="47">
        <f t="shared" si="48"/>
        <v>67.350000000000009</v>
      </c>
      <c r="L75" s="47">
        <f t="shared" si="49"/>
        <v>89.800000000000011</v>
      </c>
      <c r="M75" s="53">
        <f t="shared" si="54"/>
        <v>134.70000000000002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42"/>
        <v>8</v>
      </c>
      <c r="F76" s="18">
        <f t="shared" si="43"/>
        <v>8</v>
      </c>
      <c r="G76" s="47">
        <f t="shared" si="44"/>
        <v>256.57142857142856</v>
      </c>
      <c r="H76" s="47">
        <f t="shared" si="45"/>
        <v>359.20000000000005</v>
      </c>
      <c r="I76" s="47">
        <f t="shared" ref="I76" si="55">F76/8*449</f>
        <v>449</v>
      </c>
      <c r="J76" s="47">
        <f t="shared" ref="J76" si="56">F76/6*449</f>
        <v>598.66666666666663</v>
      </c>
      <c r="K76" s="47">
        <f t="shared" ref="K76" si="57">F76/4*449</f>
        <v>898</v>
      </c>
      <c r="L76" s="47">
        <f t="shared" ref="L76" si="58">F76/3*449</f>
        <v>1197.3333333333333</v>
      </c>
      <c r="M76" s="53">
        <f t="shared" ref="M76" si="59">F76/2*449</f>
        <v>1796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42"/>
        <v>5</v>
      </c>
      <c r="F77" s="18">
        <f t="shared" si="43"/>
        <v>5</v>
      </c>
      <c r="G77" s="47">
        <f t="shared" si="44"/>
        <v>160.35714285714286</v>
      </c>
      <c r="H77" s="47">
        <f t="shared" si="45"/>
        <v>224.5</v>
      </c>
      <c r="I77" s="47">
        <f t="shared" ref="I77:I84" si="60">F77/8*449</f>
        <v>280.625</v>
      </c>
      <c r="J77" s="47">
        <f t="shared" ref="J77:J84" si="61">F77/6*449</f>
        <v>374.16666666666669</v>
      </c>
      <c r="K77" s="47">
        <f t="shared" ref="K77:K84" si="62">F77/4*449</f>
        <v>561.25</v>
      </c>
      <c r="L77" s="47">
        <f t="shared" ref="L77:L84" si="63">F77/3*449</f>
        <v>748.33333333333337</v>
      </c>
      <c r="M77" s="53">
        <f t="shared" ref="M77:M84" si="64">F77/2*449</f>
        <v>1122.5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42"/>
        <v>34.119999999999997</v>
      </c>
      <c r="F78" s="18">
        <f t="shared" si="43"/>
        <v>34.119999999999997</v>
      </c>
      <c r="G78" s="47">
        <f t="shared" si="44"/>
        <v>1094.2771428571427</v>
      </c>
      <c r="H78" s="47">
        <f t="shared" si="45"/>
        <v>1531.9880000000001</v>
      </c>
      <c r="I78" s="47">
        <f t="shared" si="60"/>
        <v>1914.9849999999999</v>
      </c>
      <c r="J78" s="47">
        <f t="shared" si="61"/>
        <v>2553.313333333333</v>
      </c>
      <c r="K78" s="47">
        <f t="shared" si="62"/>
        <v>3829.97</v>
      </c>
      <c r="L78" s="47">
        <f t="shared" si="63"/>
        <v>5106.6266666666661</v>
      </c>
      <c r="M78" s="53"/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42"/>
        <v>3.9000000000000004</v>
      </c>
      <c r="F79" s="18">
        <f t="shared" si="43"/>
        <v>3.9000000000000004</v>
      </c>
      <c r="G79" s="47">
        <f t="shared" si="44"/>
        <v>125.07857142857144</v>
      </c>
      <c r="H79" s="47">
        <f t="shared" si="45"/>
        <v>175.11</v>
      </c>
      <c r="I79" s="47">
        <f t="shared" si="60"/>
        <v>218.88750000000002</v>
      </c>
      <c r="J79" s="47">
        <f t="shared" si="61"/>
        <v>291.85000000000002</v>
      </c>
      <c r="K79" s="47">
        <f t="shared" si="62"/>
        <v>437.77500000000003</v>
      </c>
      <c r="L79" s="47">
        <f t="shared" si="63"/>
        <v>583.70000000000005</v>
      </c>
      <c r="M79" s="53">
        <f t="shared" si="64"/>
        <v>875.55000000000007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42"/>
        <v>4.1000000000000005</v>
      </c>
      <c r="F80" s="18">
        <f t="shared" si="43"/>
        <v>4.1000000000000005</v>
      </c>
      <c r="G80" s="47">
        <f t="shared" si="44"/>
        <v>131.49285714285716</v>
      </c>
      <c r="H80" s="47">
        <f t="shared" si="45"/>
        <v>184.09</v>
      </c>
      <c r="I80" s="47">
        <f t="shared" si="60"/>
        <v>230.11250000000004</v>
      </c>
      <c r="J80" s="47">
        <f t="shared" si="61"/>
        <v>306.81666666666672</v>
      </c>
      <c r="K80" s="47">
        <f t="shared" si="62"/>
        <v>460.22500000000008</v>
      </c>
      <c r="L80" s="47">
        <f t="shared" si="63"/>
        <v>613.63333333333344</v>
      </c>
      <c r="M80" s="53">
        <f>F80/2*449</f>
        <v>920.45000000000016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42"/>
        <v>2.8000000000000003</v>
      </c>
      <c r="F81" s="18">
        <f t="shared" si="43"/>
        <v>2.8000000000000003</v>
      </c>
      <c r="G81" s="47">
        <f t="shared" si="44"/>
        <v>89.800000000000011</v>
      </c>
      <c r="H81" s="47">
        <f t="shared" si="45"/>
        <v>125.72000000000001</v>
      </c>
      <c r="I81" s="47">
        <f t="shared" si="60"/>
        <v>157.15</v>
      </c>
      <c r="J81" s="47">
        <f t="shared" si="61"/>
        <v>209.53333333333336</v>
      </c>
      <c r="K81" s="47">
        <f t="shared" si="62"/>
        <v>314.3</v>
      </c>
      <c r="L81" s="47">
        <f>F81/3*449</f>
        <v>419.06666666666672</v>
      </c>
      <c r="M81" s="53">
        <f>F81/1*449</f>
        <v>1257.2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42"/>
        <v>3.3000000000000003</v>
      </c>
      <c r="F82" s="18">
        <f t="shared" si="43"/>
        <v>3.3000000000000003</v>
      </c>
      <c r="G82" s="47">
        <f t="shared" si="44"/>
        <v>105.83571428571429</v>
      </c>
      <c r="H82" s="47">
        <f t="shared" si="45"/>
        <v>148.17000000000002</v>
      </c>
      <c r="I82" s="47">
        <f t="shared" si="60"/>
        <v>185.21250000000001</v>
      </c>
      <c r="J82" s="47">
        <f t="shared" si="61"/>
        <v>246.95000000000002</v>
      </c>
      <c r="K82" s="47">
        <f t="shared" si="62"/>
        <v>370.42500000000001</v>
      </c>
      <c r="L82" s="47">
        <f t="shared" si="63"/>
        <v>493.90000000000003</v>
      </c>
      <c r="M82" s="53">
        <f t="shared" si="64"/>
        <v>740.85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42"/>
        <v>2.4000000000000004</v>
      </c>
      <c r="F83" s="18">
        <f t="shared" si="43"/>
        <v>2.4000000000000004</v>
      </c>
      <c r="G83" s="47">
        <f t="shared" si="44"/>
        <v>76.971428571428589</v>
      </c>
      <c r="H83" s="47">
        <f t="shared" si="45"/>
        <v>107.76000000000002</v>
      </c>
      <c r="I83" s="47">
        <f t="shared" si="60"/>
        <v>134.70000000000002</v>
      </c>
      <c r="J83" s="47">
        <f t="shared" si="61"/>
        <v>179.60000000000002</v>
      </c>
      <c r="K83" s="47">
        <f t="shared" si="62"/>
        <v>269.40000000000003</v>
      </c>
      <c r="L83" s="47">
        <f t="shared" si="63"/>
        <v>359.20000000000005</v>
      </c>
      <c r="M83" s="53">
        <f t="shared" si="64"/>
        <v>538.80000000000007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42"/>
        <v>2.7</v>
      </c>
      <c r="F84" s="18">
        <f t="shared" si="43"/>
        <v>2.7</v>
      </c>
      <c r="G84" s="47">
        <f t="shared" si="44"/>
        <v>86.592857142857142</v>
      </c>
      <c r="H84" s="47">
        <f t="shared" si="45"/>
        <v>121.23</v>
      </c>
      <c r="I84" s="47">
        <f t="shared" si="60"/>
        <v>151.53750000000002</v>
      </c>
      <c r="J84" s="47">
        <f t="shared" si="61"/>
        <v>202.05</v>
      </c>
      <c r="K84" s="47">
        <f t="shared" si="62"/>
        <v>303.07500000000005</v>
      </c>
      <c r="L84" s="47">
        <f t="shared" si="63"/>
        <v>404.1</v>
      </c>
      <c r="M84" s="53">
        <f t="shared" si="64"/>
        <v>606.15000000000009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1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65">(B90+C90+D90)*0.2</f>
        <v>12.200000000000001</v>
      </c>
      <c r="F90" s="18">
        <f t="shared" ref="F90:F107" si="66">(B90+C90+D90)*0.2</f>
        <v>12.200000000000001</v>
      </c>
      <c r="G90" s="53">
        <f t="shared" ref="G90:G107" si="67">F90/14*449</f>
        <v>391.2714285714286</v>
      </c>
      <c r="H90" s="53">
        <f t="shared" ref="H90:H107" si="68">F90/10*449</f>
        <v>547.78000000000009</v>
      </c>
      <c r="I90" s="53">
        <f t="shared" ref="I90:I107" si="69">F90/8*449</f>
        <v>684.72500000000002</v>
      </c>
      <c r="J90" s="53">
        <f t="shared" ref="J90:J107" si="70">F90/6*449</f>
        <v>912.96666666666681</v>
      </c>
      <c r="K90" s="53">
        <f t="shared" ref="K90:K107" si="71">F90/4*449</f>
        <v>1369.45</v>
      </c>
      <c r="L90" s="53">
        <f t="shared" ref="L90:L107" si="72">F90/3*449</f>
        <v>1825.9333333333336</v>
      </c>
      <c r="M90" s="53">
        <f>F90/2*449</f>
        <v>2738.9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65"/>
        <v>74.89</v>
      </c>
      <c r="F91" s="18">
        <f t="shared" si="66"/>
        <v>74.89</v>
      </c>
      <c r="G91" s="53">
        <f t="shared" si="67"/>
        <v>2401.8292857142856</v>
      </c>
      <c r="H91" s="53">
        <f t="shared" si="68"/>
        <v>3362.5610000000001</v>
      </c>
      <c r="I91" s="53">
        <f t="shared" si="69"/>
        <v>4203.2012500000001</v>
      </c>
      <c r="J91" s="53">
        <f t="shared" si="70"/>
        <v>5604.2683333333334</v>
      </c>
      <c r="K91" s="53">
        <f t="shared" si="71"/>
        <v>8406.4025000000001</v>
      </c>
      <c r="L91" s="53">
        <f t="shared" si="72"/>
        <v>11208.536666666667</v>
      </c>
      <c r="M91" s="53">
        <f>F91/2*449</f>
        <v>16812.805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65"/>
        <v>11.982000000000001</v>
      </c>
      <c r="F92" s="18">
        <f t="shared" si="66"/>
        <v>11.982000000000001</v>
      </c>
      <c r="G92" s="53">
        <f t="shared" si="67"/>
        <v>384.27985714285722</v>
      </c>
      <c r="H92" s="53">
        <f t="shared" si="68"/>
        <v>537.99180000000013</v>
      </c>
      <c r="I92" s="53">
        <f t="shared" si="69"/>
        <v>672.48975000000007</v>
      </c>
      <c r="J92" s="53">
        <f t="shared" si="70"/>
        <v>896.65300000000002</v>
      </c>
      <c r="K92" s="53">
        <f t="shared" si="71"/>
        <v>1344.9795000000001</v>
      </c>
      <c r="L92" s="53">
        <f t="shared" si="72"/>
        <v>1793.306</v>
      </c>
      <c r="M92" s="53">
        <f t="shared" ref="M92:M107" si="73">F92/2*449</f>
        <v>2689.9590000000003</v>
      </c>
    </row>
    <row r="93" spans="1:13" ht="18" x14ac:dyDescent="0.25">
      <c r="A93" s="17" t="s">
        <v>382</v>
      </c>
      <c r="B93" s="18"/>
      <c r="C93" s="18">
        <v>115</v>
      </c>
      <c r="D93" s="18"/>
      <c r="E93" s="18">
        <f t="shared" si="65"/>
        <v>23</v>
      </c>
      <c r="F93" s="18">
        <f t="shared" si="66"/>
        <v>23</v>
      </c>
      <c r="G93" s="53">
        <f t="shared" si="67"/>
        <v>737.64285714285711</v>
      </c>
      <c r="H93" s="53">
        <f t="shared" si="68"/>
        <v>1032.6999999999998</v>
      </c>
      <c r="I93" s="53">
        <f t="shared" si="69"/>
        <v>1290.875</v>
      </c>
      <c r="J93" s="53">
        <f t="shared" si="70"/>
        <v>1721.1666666666667</v>
      </c>
      <c r="K93" s="53">
        <f t="shared" si="71"/>
        <v>2581.75</v>
      </c>
      <c r="L93" s="53">
        <f t="shared" si="72"/>
        <v>3442.3333333333335</v>
      </c>
      <c r="M93" s="53">
        <f t="shared" si="73"/>
        <v>5163.5</v>
      </c>
    </row>
    <row r="94" spans="1:13" ht="18" x14ac:dyDescent="0.25">
      <c r="A94" s="17" t="s">
        <v>389</v>
      </c>
      <c r="B94" s="18"/>
      <c r="C94" s="18">
        <v>30</v>
      </c>
      <c r="D94" s="18"/>
      <c r="E94" s="18">
        <f t="shared" si="65"/>
        <v>6</v>
      </c>
      <c r="F94" s="18">
        <f t="shared" si="66"/>
        <v>6</v>
      </c>
      <c r="G94" s="53">
        <f t="shared" si="67"/>
        <v>192.42857142857142</v>
      </c>
      <c r="H94" s="53">
        <f t="shared" si="68"/>
        <v>269.39999999999998</v>
      </c>
      <c r="I94" s="53">
        <f t="shared" si="69"/>
        <v>336.75</v>
      </c>
      <c r="J94" s="53">
        <f t="shared" si="70"/>
        <v>449</v>
      </c>
      <c r="K94" s="53">
        <f t="shared" si="71"/>
        <v>673.5</v>
      </c>
      <c r="L94" s="53">
        <f t="shared" si="72"/>
        <v>898</v>
      </c>
      <c r="M94" s="53">
        <f t="shared" si="73"/>
        <v>1347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65"/>
        <v>48.1</v>
      </c>
      <c r="F95" s="18">
        <f t="shared" si="66"/>
        <v>48.1</v>
      </c>
      <c r="G95" s="53">
        <f t="shared" si="67"/>
        <v>1542.6357142857144</v>
      </c>
      <c r="H95" s="53">
        <f t="shared" si="68"/>
        <v>2159.69</v>
      </c>
      <c r="I95" s="53">
        <f t="shared" si="69"/>
        <v>2699.6125000000002</v>
      </c>
      <c r="J95" s="53">
        <f t="shared" si="70"/>
        <v>3599.4833333333336</v>
      </c>
      <c r="K95" s="53">
        <f t="shared" si="71"/>
        <v>5399.2250000000004</v>
      </c>
      <c r="L95" s="53">
        <f t="shared" si="72"/>
        <v>7198.9666666666672</v>
      </c>
      <c r="M95" s="53">
        <f t="shared" si="73"/>
        <v>10798.45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65"/>
        <v>25.92</v>
      </c>
      <c r="F96" s="18">
        <f t="shared" si="66"/>
        <v>25.92</v>
      </c>
      <c r="G96" s="53">
        <f t="shared" si="67"/>
        <v>831.2914285714287</v>
      </c>
      <c r="H96" s="53">
        <f t="shared" si="68"/>
        <v>1163.808</v>
      </c>
      <c r="I96" s="53">
        <f t="shared" si="69"/>
        <v>1454.76</v>
      </c>
      <c r="J96" s="53">
        <f t="shared" si="70"/>
        <v>1939.68</v>
      </c>
      <c r="K96" s="53">
        <f t="shared" si="71"/>
        <v>2909.52</v>
      </c>
      <c r="L96" s="53">
        <f t="shared" si="72"/>
        <v>3879.36</v>
      </c>
      <c r="M96" s="53">
        <f t="shared" si="73"/>
        <v>5819.04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65"/>
        <v>14.940000000000001</v>
      </c>
      <c r="F97" s="18">
        <f t="shared" si="66"/>
        <v>14.940000000000001</v>
      </c>
      <c r="G97" s="47">
        <f t="shared" si="67"/>
        <v>479.14714285714285</v>
      </c>
      <c r="H97" s="53">
        <f t="shared" si="68"/>
        <v>670.80600000000015</v>
      </c>
      <c r="I97" s="47">
        <f>F97/8*449</f>
        <v>838.50750000000005</v>
      </c>
      <c r="J97" s="47">
        <f>F97/6*449</f>
        <v>1118.01</v>
      </c>
      <c r="K97" s="47">
        <f>F97/4*449</f>
        <v>1677.0150000000001</v>
      </c>
      <c r="L97" s="47">
        <f>F97/3*449</f>
        <v>2236.02</v>
      </c>
      <c r="M97" s="47">
        <f t="shared" si="73"/>
        <v>3354.03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65"/>
        <v>12.600000000000001</v>
      </c>
      <c r="F98" s="18">
        <f t="shared" si="66"/>
        <v>12.600000000000001</v>
      </c>
      <c r="G98" s="47">
        <f t="shared" si="67"/>
        <v>404.10000000000008</v>
      </c>
      <c r="H98" s="53">
        <f t="shared" si="68"/>
        <v>565.74000000000012</v>
      </c>
      <c r="I98" s="47">
        <f>F98/8*449</f>
        <v>707.17500000000007</v>
      </c>
      <c r="J98" s="47">
        <f>F98/6*449</f>
        <v>942.90000000000009</v>
      </c>
      <c r="K98" s="47">
        <f>F98/4*449</f>
        <v>1414.3500000000001</v>
      </c>
      <c r="L98" s="47">
        <f>F98/3*449</f>
        <v>1885.8000000000002</v>
      </c>
      <c r="M98" s="47">
        <f t="shared" si="73"/>
        <v>2828.7000000000003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65"/>
        <v>12.600000000000001</v>
      </c>
      <c r="F99" s="18">
        <f t="shared" si="66"/>
        <v>12.600000000000001</v>
      </c>
      <c r="G99" s="47">
        <f t="shared" si="67"/>
        <v>404.10000000000008</v>
      </c>
      <c r="H99" s="53">
        <f t="shared" si="68"/>
        <v>565.74000000000012</v>
      </c>
      <c r="I99" s="47">
        <f>F99/8*449</f>
        <v>707.17500000000007</v>
      </c>
      <c r="J99" s="47">
        <f>F99/6*449</f>
        <v>942.90000000000009</v>
      </c>
      <c r="K99" s="47">
        <f>F99/4*449</f>
        <v>1414.3500000000001</v>
      </c>
      <c r="L99" s="47">
        <f>F99/3*449</f>
        <v>1885.8000000000002</v>
      </c>
      <c r="M99" s="47">
        <f t="shared" si="73"/>
        <v>2828.7000000000003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65"/>
        <v>11.200000000000001</v>
      </c>
      <c r="F100" s="18">
        <f t="shared" si="66"/>
        <v>11.200000000000001</v>
      </c>
      <c r="G100" s="53">
        <f t="shared" si="67"/>
        <v>359.20000000000005</v>
      </c>
      <c r="H100" s="53">
        <f t="shared" si="68"/>
        <v>502.88000000000005</v>
      </c>
      <c r="I100" s="53">
        <f t="shared" si="69"/>
        <v>628.6</v>
      </c>
      <c r="J100" s="53">
        <f t="shared" si="70"/>
        <v>838.13333333333344</v>
      </c>
      <c r="K100" s="53">
        <f t="shared" si="71"/>
        <v>1257.2</v>
      </c>
      <c r="L100" s="53">
        <f t="shared" si="72"/>
        <v>1676.2666666666669</v>
      </c>
      <c r="M100" s="53">
        <f t="shared" si="73"/>
        <v>2514.4</v>
      </c>
    </row>
    <row r="101" spans="1:13" ht="18" x14ac:dyDescent="0.25">
      <c r="A101" s="17" t="s">
        <v>20</v>
      </c>
      <c r="B101" s="18"/>
      <c r="C101" s="18">
        <v>117</v>
      </c>
      <c r="D101" s="18"/>
      <c r="E101" s="18">
        <f t="shared" si="65"/>
        <v>23.400000000000002</v>
      </c>
      <c r="F101" s="18">
        <f t="shared" si="66"/>
        <v>23.400000000000002</v>
      </c>
      <c r="G101" s="53">
        <f t="shared" si="67"/>
        <v>750.47142857142865</v>
      </c>
      <c r="H101" s="53">
        <f t="shared" si="68"/>
        <v>1050.6600000000001</v>
      </c>
      <c r="I101" s="53">
        <f t="shared" si="69"/>
        <v>1313.325</v>
      </c>
      <c r="J101" s="53">
        <f t="shared" si="70"/>
        <v>1751.1000000000001</v>
      </c>
      <c r="K101" s="53">
        <f t="shared" si="71"/>
        <v>2626.65</v>
      </c>
      <c r="L101" s="53">
        <f t="shared" si="72"/>
        <v>3502.2000000000003</v>
      </c>
      <c r="M101" s="53">
        <f t="shared" si="73"/>
        <v>5253.3</v>
      </c>
    </row>
    <row r="102" spans="1:13" ht="18" x14ac:dyDescent="0.25">
      <c r="A102" s="17" t="s">
        <v>504</v>
      </c>
      <c r="B102" s="18"/>
      <c r="C102" s="18">
        <v>173</v>
      </c>
      <c r="D102" s="18"/>
      <c r="E102" s="18">
        <f t="shared" ref="E102" si="74">(B102+C102+D102)*0.2</f>
        <v>34.6</v>
      </c>
      <c r="F102" s="18">
        <f t="shared" ref="F102" si="75">(B102+C102+D102)*0.2</f>
        <v>34.6</v>
      </c>
      <c r="G102" s="53">
        <f t="shared" ref="G102" si="76">F102/14*449</f>
        <v>1109.6714285714286</v>
      </c>
      <c r="H102" s="53">
        <f t="shared" ref="H102" si="77">F102/10*449</f>
        <v>1553.54</v>
      </c>
      <c r="I102" s="53">
        <f t="shared" ref="I102" si="78">F102/8*449</f>
        <v>1941.9250000000002</v>
      </c>
      <c r="J102" s="53">
        <f t="shared" ref="J102" si="79">F102/6*449</f>
        <v>2589.2333333333331</v>
      </c>
      <c r="K102" s="53">
        <f t="shared" ref="K102" si="80">F102/4*449</f>
        <v>3883.8500000000004</v>
      </c>
      <c r="L102" s="53">
        <f t="shared" ref="L102" si="81">F102/3*449</f>
        <v>5178.4666666666662</v>
      </c>
      <c r="M102" s="53">
        <f t="shared" ref="M102" si="82">F102/2*449</f>
        <v>7767.7000000000007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65"/>
        <v>27</v>
      </c>
      <c r="F103" s="18">
        <f t="shared" si="66"/>
        <v>27</v>
      </c>
      <c r="G103" s="53">
        <f t="shared" si="67"/>
        <v>865.92857142857144</v>
      </c>
      <c r="H103" s="53">
        <f t="shared" si="68"/>
        <v>1212.3000000000002</v>
      </c>
      <c r="I103" s="53">
        <f t="shared" si="69"/>
        <v>1515.375</v>
      </c>
      <c r="J103" s="53">
        <f t="shared" si="70"/>
        <v>2020.5</v>
      </c>
      <c r="K103" s="53">
        <f t="shared" si="71"/>
        <v>3030.75</v>
      </c>
      <c r="L103" s="53">
        <f t="shared" si="72"/>
        <v>4041</v>
      </c>
      <c r="M103" s="53">
        <f t="shared" si="73"/>
        <v>6061.5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65"/>
        <v>26.860000000000003</v>
      </c>
      <c r="F104" s="18">
        <f t="shared" si="66"/>
        <v>26.860000000000003</v>
      </c>
      <c r="G104" s="53">
        <f t="shared" si="67"/>
        <v>861.43857142857155</v>
      </c>
      <c r="H104" s="53">
        <f t="shared" si="68"/>
        <v>1206.0140000000001</v>
      </c>
      <c r="I104" s="53">
        <f t="shared" si="69"/>
        <v>1507.5175000000002</v>
      </c>
      <c r="J104" s="53">
        <f t="shared" si="70"/>
        <v>2010.0233333333338</v>
      </c>
      <c r="K104" s="53">
        <f t="shared" si="71"/>
        <v>3015.0350000000003</v>
      </c>
      <c r="L104" s="53">
        <f t="shared" si="72"/>
        <v>4020.0466666666675</v>
      </c>
      <c r="M104" s="53">
        <f t="shared" si="73"/>
        <v>6030.0700000000006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65"/>
        <v>29.400000000000002</v>
      </c>
      <c r="F105" s="18">
        <f t="shared" si="66"/>
        <v>29.400000000000002</v>
      </c>
      <c r="G105" s="53">
        <f t="shared" si="67"/>
        <v>942.90000000000009</v>
      </c>
      <c r="H105" s="53">
        <f t="shared" si="68"/>
        <v>1320.0600000000002</v>
      </c>
      <c r="I105" s="53">
        <f t="shared" si="69"/>
        <v>1650.075</v>
      </c>
      <c r="J105" s="53">
        <f t="shared" si="70"/>
        <v>2200.1000000000004</v>
      </c>
      <c r="K105" s="53">
        <f t="shared" si="71"/>
        <v>3300.15</v>
      </c>
      <c r="L105" s="53">
        <f t="shared" si="72"/>
        <v>4400.2000000000007</v>
      </c>
      <c r="M105" s="53">
        <f t="shared" si="73"/>
        <v>6600.3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65"/>
        <v>8</v>
      </c>
      <c r="F106" s="18">
        <f t="shared" si="66"/>
        <v>8</v>
      </c>
      <c r="G106" s="53">
        <f t="shared" si="67"/>
        <v>256.57142857142856</v>
      </c>
      <c r="H106" s="53">
        <f t="shared" si="68"/>
        <v>359.20000000000005</v>
      </c>
      <c r="I106" s="53">
        <f t="shared" si="69"/>
        <v>449</v>
      </c>
      <c r="J106" s="53">
        <f t="shared" si="70"/>
        <v>598.66666666666663</v>
      </c>
      <c r="K106" s="53">
        <f t="shared" si="71"/>
        <v>898</v>
      </c>
      <c r="L106" s="53">
        <f t="shared" si="72"/>
        <v>1197.3333333333333</v>
      </c>
      <c r="M106" s="53">
        <f t="shared" si="73"/>
        <v>1796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65"/>
        <v>0.4</v>
      </c>
      <c r="F107" s="81">
        <f t="shared" si="66"/>
        <v>0.4</v>
      </c>
      <c r="G107" s="80">
        <f t="shared" si="67"/>
        <v>12.828571428571429</v>
      </c>
      <c r="H107" s="80">
        <f t="shared" si="68"/>
        <v>17.96</v>
      </c>
      <c r="I107" s="80">
        <f t="shared" si="69"/>
        <v>22.450000000000003</v>
      </c>
      <c r="J107" s="80">
        <f t="shared" si="70"/>
        <v>29.933333333333334</v>
      </c>
      <c r="K107" s="80">
        <f t="shared" si="71"/>
        <v>44.900000000000006</v>
      </c>
      <c r="L107" s="80">
        <f t="shared" si="72"/>
        <v>59.866666666666667</v>
      </c>
      <c r="M107" s="80">
        <f t="shared" si="73"/>
        <v>89.800000000000011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83">(B109+C109+D109)*0.2</f>
        <v>1.1000000000000001</v>
      </c>
      <c r="F109" s="18">
        <f t="shared" ref="F109:F116" si="84">(B109+C109+D109)*0.2</f>
        <v>1.1000000000000001</v>
      </c>
      <c r="G109" s="53">
        <f>F109/14*449</f>
        <v>35.278571428571432</v>
      </c>
      <c r="H109" s="53">
        <f>F109/10*449</f>
        <v>49.390000000000008</v>
      </c>
      <c r="I109" s="53">
        <f>F109/8*449</f>
        <v>61.737500000000004</v>
      </c>
      <c r="J109" s="53">
        <f>F109/6*449</f>
        <v>82.316666666666677</v>
      </c>
      <c r="K109" s="53">
        <f>F109/4*449</f>
        <v>123.47500000000001</v>
      </c>
      <c r="L109" s="53">
        <f>F109/3*449</f>
        <v>164.63333333333335</v>
      </c>
      <c r="M109" s="53">
        <f t="shared" ref="M109:M116" si="85">F109/2*449</f>
        <v>246.95000000000002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83"/>
        <v>1.9000000000000001</v>
      </c>
      <c r="F110" s="18">
        <f t="shared" si="84"/>
        <v>1.9000000000000001</v>
      </c>
      <c r="G110" s="53">
        <f>F110/14*449</f>
        <v>60.93571428571429</v>
      </c>
      <c r="H110" s="53">
        <f>F110/10*449</f>
        <v>85.31</v>
      </c>
      <c r="I110" s="53">
        <f>F110/8*449</f>
        <v>106.6375</v>
      </c>
      <c r="J110" s="53">
        <f>F110/6*449</f>
        <v>142.18333333333337</v>
      </c>
      <c r="K110" s="53">
        <f>F110/4*449</f>
        <v>213.27500000000001</v>
      </c>
      <c r="L110" s="53">
        <f>F110/3*449</f>
        <v>284.36666666666673</v>
      </c>
      <c r="M110" s="47">
        <f>F110/2*449</f>
        <v>426.55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83"/>
        <v>5.2</v>
      </c>
      <c r="F111" s="18">
        <f t="shared" si="84"/>
        <v>5.2</v>
      </c>
      <c r="G111" s="53">
        <f t="shared" ref="G111:G113" si="86">F111/14*449</f>
        <v>166.77142857142857</v>
      </c>
      <c r="H111" s="53">
        <f t="shared" ref="H111:H113" si="87">F111/10*449</f>
        <v>233.48000000000002</v>
      </c>
      <c r="I111" s="53">
        <f t="shared" ref="I111:I113" si="88">F111/8*449</f>
        <v>291.85000000000002</v>
      </c>
      <c r="J111" s="53">
        <f t="shared" ref="J111:J113" si="89">F111/6*449</f>
        <v>389.13333333333333</v>
      </c>
      <c r="K111" s="53">
        <f t="shared" ref="K111:K113" si="90">F111/4*449</f>
        <v>583.70000000000005</v>
      </c>
      <c r="L111" s="53">
        <f t="shared" ref="L111:L113" si="91">F111/3*449</f>
        <v>778.26666666666665</v>
      </c>
      <c r="M111" s="47">
        <f t="shared" ref="M111" si="92">F111/2*449</f>
        <v>1167.4000000000001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83"/>
        <v>2.8000000000000003</v>
      </c>
      <c r="F112" s="18">
        <f t="shared" si="84"/>
        <v>2.8000000000000003</v>
      </c>
      <c r="G112" s="53">
        <f t="shared" si="86"/>
        <v>89.800000000000011</v>
      </c>
      <c r="H112" s="53">
        <f t="shared" si="87"/>
        <v>125.72000000000001</v>
      </c>
      <c r="I112" s="53">
        <f t="shared" si="88"/>
        <v>157.15</v>
      </c>
      <c r="J112" s="53">
        <f t="shared" si="89"/>
        <v>209.53333333333336</v>
      </c>
      <c r="K112" s="53">
        <f t="shared" si="90"/>
        <v>314.3</v>
      </c>
      <c r="L112" s="53">
        <f t="shared" si="91"/>
        <v>419.06666666666672</v>
      </c>
      <c r="M112" s="47">
        <f>F112/2*449</f>
        <v>628.6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83"/>
        <v>2.9000000000000004</v>
      </c>
      <c r="F113" s="18">
        <f t="shared" si="84"/>
        <v>2.9000000000000004</v>
      </c>
      <c r="G113" s="53">
        <f t="shared" si="86"/>
        <v>93.007142857142867</v>
      </c>
      <c r="H113" s="53">
        <f t="shared" si="87"/>
        <v>130.21</v>
      </c>
      <c r="I113" s="53">
        <f t="shared" si="88"/>
        <v>162.76250000000002</v>
      </c>
      <c r="J113" s="53">
        <f t="shared" si="89"/>
        <v>217.01666666666668</v>
      </c>
      <c r="K113" s="53">
        <f t="shared" si="90"/>
        <v>325.52500000000003</v>
      </c>
      <c r="L113" s="53">
        <f t="shared" si="91"/>
        <v>434.03333333333336</v>
      </c>
      <c r="M113" s="47">
        <f t="shared" ref="M113" si="93">F113/2*449</f>
        <v>651.05000000000007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83"/>
        <v>2.8000000000000003</v>
      </c>
      <c r="F114" s="18">
        <f t="shared" si="84"/>
        <v>2.8000000000000003</v>
      </c>
      <c r="G114" s="47">
        <f>F114/14*449</f>
        <v>89.800000000000011</v>
      </c>
      <c r="H114" s="47">
        <f>F114/10*449</f>
        <v>125.72000000000001</v>
      </c>
      <c r="I114" s="47">
        <f>F114/8*449</f>
        <v>157.15</v>
      </c>
      <c r="J114" s="47">
        <f>F114/6*449</f>
        <v>209.53333333333336</v>
      </c>
      <c r="K114" s="47">
        <f>F114/4*449</f>
        <v>314.3</v>
      </c>
      <c r="L114" s="47">
        <f>F114/3*449</f>
        <v>419.06666666666672</v>
      </c>
      <c r="M114" s="47">
        <f t="shared" si="85"/>
        <v>628.6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83"/>
        <v>9.5200000000000014</v>
      </c>
      <c r="F115" s="18">
        <f t="shared" si="84"/>
        <v>9.5200000000000014</v>
      </c>
      <c r="G115" s="47">
        <f>F115/14*449</f>
        <v>305.32000000000005</v>
      </c>
      <c r="H115" s="47">
        <f>F115/10*449</f>
        <v>427.44800000000009</v>
      </c>
      <c r="I115" s="47">
        <f>F115/8*449</f>
        <v>534.31000000000006</v>
      </c>
      <c r="J115" s="47">
        <f>F115/6*449</f>
        <v>712.41333333333341</v>
      </c>
      <c r="K115" s="47">
        <f>F115/4*449</f>
        <v>1068.6200000000001</v>
      </c>
      <c r="L115" s="47">
        <f>F115/3*449</f>
        <v>1424.8266666666668</v>
      </c>
      <c r="M115" s="47">
        <f t="shared" si="85"/>
        <v>2137.2400000000002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83"/>
        <v>3.2</v>
      </c>
      <c r="F116" s="81">
        <f t="shared" si="84"/>
        <v>3.2</v>
      </c>
      <c r="G116" s="80">
        <f>F116/14*449</f>
        <v>102.62857142857143</v>
      </c>
      <c r="H116" s="80">
        <f>F116/10*449</f>
        <v>143.68</v>
      </c>
      <c r="I116" s="80">
        <f>F116/8*449</f>
        <v>179.60000000000002</v>
      </c>
      <c r="J116" s="80">
        <f>F116/6*449</f>
        <v>239.46666666666667</v>
      </c>
      <c r="K116" s="80">
        <f>F116/4*449</f>
        <v>359.20000000000005</v>
      </c>
      <c r="L116" s="80">
        <f>F116/3*449</f>
        <v>478.93333333333334</v>
      </c>
      <c r="M116" s="80">
        <f t="shared" si="85"/>
        <v>718.40000000000009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94">(B118+C118+D118)*0.2</f>
        <v>2</v>
      </c>
      <c r="F118" s="18">
        <f t="shared" ref="F118:F123" si="95">(B118+C118+D118)*0.2</f>
        <v>2</v>
      </c>
      <c r="G118" s="53">
        <f t="shared" ref="G118:G123" si="96">F118/14*449</f>
        <v>64.142857142857139</v>
      </c>
      <c r="H118" s="53">
        <f t="shared" ref="H118:H123" si="97">F118/10*449</f>
        <v>89.800000000000011</v>
      </c>
      <c r="I118" s="53">
        <f t="shared" ref="I118:I123" si="98">F118/8*449</f>
        <v>112.25</v>
      </c>
      <c r="J118" s="53">
        <f t="shared" ref="J118:J123" si="99">F118/6*449</f>
        <v>149.66666666666666</v>
      </c>
      <c r="K118" s="53">
        <f t="shared" ref="K118:K123" si="100">F118/4*449</f>
        <v>224.5</v>
      </c>
      <c r="L118" s="53">
        <f t="shared" ref="L118:L123" si="101">F118/3*449</f>
        <v>299.33333333333331</v>
      </c>
      <c r="M118" s="53">
        <f t="shared" ref="M118:M123" si="102">F118/2*449</f>
        <v>449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94"/>
        <v>2.4000000000000004</v>
      </c>
      <c r="F119" s="18">
        <f t="shared" si="95"/>
        <v>2.4000000000000004</v>
      </c>
      <c r="G119" s="47">
        <f t="shared" si="96"/>
        <v>76.971428571428589</v>
      </c>
      <c r="H119" s="47">
        <f t="shared" si="97"/>
        <v>107.76000000000002</v>
      </c>
      <c r="I119" s="47">
        <f t="shared" si="98"/>
        <v>134.70000000000002</v>
      </c>
      <c r="J119" s="47">
        <f t="shared" si="99"/>
        <v>179.60000000000002</v>
      </c>
      <c r="K119" s="47">
        <f t="shared" si="100"/>
        <v>269.40000000000003</v>
      </c>
      <c r="L119" s="47">
        <f t="shared" si="101"/>
        <v>359.20000000000005</v>
      </c>
      <c r="M119" s="47">
        <f t="shared" si="102"/>
        <v>538.80000000000007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94"/>
        <v>6.7140000000000004</v>
      </c>
      <c r="F120" s="18">
        <f t="shared" si="95"/>
        <v>6.7140000000000004</v>
      </c>
      <c r="G120" s="47">
        <f t="shared" si="96"/>
        <v>215.32757142857145</v>
      </c>
      <c r="H120" s="47">
        <f t="shared" si="97"/>
        <v>301.45859999999999</v>
      </c>
      <c r="I120" s="47">
        <f t="shared" si="98"/>
        <v>376.82325000000003</v>
      </c>
      <c r="J120" s="47">
        <f t="shared" si="99"/>
        <v>502.43099999999998</v>
      </c>
      <c r="K120" s="47">
        <f t="shared" si="100"/>
        <v>753.64650000000006</v>
      </c>
      <c r="L120" s="47">
        <f t="shared" si="101"/>
        <v>1004.862</v>
      </c>
      <c r="M120" s="47">
        <f t="shared" si="102"/>
        <v>1507.2930000000001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94"/>
        <v>4.2140000000000004</v>
      </c>
      <c r="F121" s="18">
        <f t="shared" si="95"/>
        <v>4.2140000000000004</v>
      </c>
      <c r="G121" s="47">
        <f t="shared" si="96"/>
        <v>135.14900000000003</v>
      </c>
      <c r="H121" s="47">
        <f t="shared" si="97"/>
        <v>189.20860000000002</v>
      </c>
      <c r="I121" s="47">
        <f t="shared" si="98"/>
        <v>236.51075000000003</v>
      </c>
      <c r="J121" s="47">
        <f t="shared" si="99"/>
        <v>315.34766666666667</v>
      </c>
      <c r="K121" s="47">
        <f t="shared" si="100"/>
        <v>473.02150000000006</v>
      </c>
      <c r="L121" s="47">
        <f t="shared" si="101"/>
        <v>630.69533333333334</v>
      </c>
      <c r="M121" s="47">
        <f t="shared" si="102"/>
        <v>946.04300000000012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94"/>
        <v>2.8000000000000003</v>
      </c>
      <c r="F122" s="18">
        <f t="shared" si="95"/>
        <v>2.8000000000000003</v>
      </c>
      <c r="G122" s="47">
        <f t="shared" si="96"/>
        <v>89.800000000000011</v>
      </c>
      <c r="H122" s="47">
        <f t="shared" si="97"/>
        <v>125.72000000000001</v>
      </c>
      <c r="I122" s="47">
        <f t="shared" si="98"/>
        <v>157.15</v>
      </c>
      <c r="J122" s="47">
        <f t="shared" si="99"/>
        <v>209.53333333333336</v>
      </c>
      <c r="K122" s="47">
        <f t="shared" si="100"/>
        <v>314.3</v>
      </c>
      <c r="L122" s="47">
        <f t="shared" si="101"/>
        <v>419.06666666666672</v>
      </c>
      <c r="M122" s="47">
        <f t="shared" si="102"/>
        <v>628.6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94"/>
        <v>6.4</v>
      </c>
      <c r="F123" s="18">
        <f t="shared" si="95"/>
        <v>6.4</v>
      </c>
      <c r="G123" s="47">
        <f t="shared" si="96"/>
        <v>205.25714285714287</v>
      </c>
      <c r="H123" s="47">
        <f t="shared" si="97"/>
        <v>287.36</v>
      </c>
      <c r="I123" s="47">
        <f t="shared" si="98"/>
        <v>359.20000000000005</v>
      </c>
      <c r="J123" s="47">
        <f t="shared" si="99"/>
        <v>478.93333333333334</v>
      </c>
      <c r="K123" s="47">
        <f t="shared" si="100"/>
        <v>718.40000000000009</v>
      </c>
      <c r="L123" s="47">
        <f t="shared" si="101"/>
        <v>957.86666666666667</v>
      </c>
      <c r="M123" s="47">
        <f t="shared" si="102"/>
        <v>1436.8000000000002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1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103">(B129+C129+D129)*0.2</f>
        <v>2.7</v>
      </c>
      <c r="F129" s="18">
        <f t="shared" ref="F129:F136" si="104">(B129+C129+D129)*0.2</f>
        <v>2.7</v>
      </c>
      <c r="G129" s="47">
        <f t="shared" ref="G129:G159" si="105">F129/14*449</f>
        <v>86.592857142857142</v>
      </c>
      <c r="H129" s="47">
        <f t="shared" ref="H129:H159" si="106">F129/10*449</f>
        <v>121.23</v>
      </c>
      <c r="I129" s="53">
        <f>F129/8*449</f>
        <v>151.53750000000002</v>
      </c>
      <c r="J129" s="53">
        <f>F129/6*449</f>
        <v>202.05</v>
      </c>
      <c r="K129" s="53">
        <f>F129/4*449</f>
        <v>303.07500000000005</v>
      </c>
      <c r="L129" s="53">
        <f>F129/3*449</f>
        <v>404.1</v>
      </c>
      <c r="M129" s="53">
        <f>F129/2*449</f>
        <v>606.15000000000009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103"/>
        <v>1.6</v>
      </c>
      <c r="F130" s="18">
        <f t="shared" si="104"/>
        <v>1.6</v>
      </c>
      <c r="G130" s="47">
        <f t="shared" si="105"/>
        <v>51.314285714285717</v>
      </c>
      <c r="H130" s="47">
        <f t="shared" si="106"/>
        <v>71.84</v>
      </c>
      <c r="I130" s="53">
        <f t="shared" ref="I130:I136" si="107">F130/8*449</f>
        <v>89.800000000000011</v>
      </c>
      <c r="J130" s="53">
        <f t="shared" ref="J130:J136" si="108">F130/6*449</f>
        <v>119.73333333333333</v>
      </c>
      <c r="K130" s="53">
        <f t="shared" ref="K130:K136" si="109">F130/4*449</f>
        <v>179.60000000000002</v>
      </c>
      <c r="L130" s="53">
        <f t="shared" ref="L130:L136" si="110">F130/3*449</f>
        <v>239.46666666666667</v>
      </c>
      <c r="M130" s="53">
        <f t="shared" ref="M130:M136" si="111">F130/2*449</f>
        <v>359.20000000000005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103"/>
        <v>0.8</v>
      </c>
      <c r="F131" s="18">
        <f t="shared" si="104"/>
        <v>0.8</v>
      </c>
      <c r="G131" s="47">
        <f t="shared" si="105"/>
        <v>25.657142857142858</v>
      </c>
      <c r="H131" s="47">
        <f t="shared" si="106"/>
        <v>35.92</v>
      </c>
      <c r="I131" s="53">
        <f t="shared" si="107"/>
        <v>44.900000000000006</v>
      </c>
      <c r="J131" s="53">
        <f t="shared" si="108"/>
        <v>59.866666666666667</v>
      </c>
      <c r="K131" s="53">
        <f t="shared" si="109"/>
        <v>89.800000000000011</v>
      </c>
      <c r="L131" s="53">
        <f t="shared" si="110"/>
        <v>119.73333333333333</v>
      </c>
      <c r="M131" s="53">
        <f t="shared" si="111"/>
        <v>179.60000000000002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103"/>
        <v>0.4</v>
      </c>
      <c r="F132" s="18">
        <f t="shared" si="104"/>
        <v>0.4</v>
      </c>
      <c r="G132" s="47">
        <f t="shared" si="105"/>
        <v>12.828571428571429</v>
      </c>
      <c r="H132" s="47">
        <f t="shared" si="106"/>
        <v>17.96</v>
      </c>
      <c r="I132" s="53">
        <f t="shared" si="107"/>
        <v>22.450000000000003</v>
      </c>
      <c r="J132" s="53">
        <f t="shared" si="108"/>
        <v>29.933333333333334</v>
      </c>
      <c r="K132" s="53">
        <f t="shared" si="109"/>
        <v>44.900000000000006</v>
      </c>
      <c r="L132" s="53">
        <f t="shared" si="110"/>
        <v>59.866666666666667</v>
      </c>
      <c r="M132" s="53">
        <f t="shared" si="111"/>
        <v>89.800000000000011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103"/>
        <v>2.8000000000000003</v>
      </c>
      <c r="F133" s="18">
        <f t="shared" si="104"/>
        <v>2.8000000000000003</v>
      </c>
      <c r="G133" s="47">
        <f t="shared" si="105"/>
        <v>89.800000000000011</v>
      </c>
      <c r="H133" s="47">
        <f t="shared" si="106"/>
        <v>125.72000000000001</v>
      </c>
      <c r="I133" s="53">
        <f t="shared" si="107"/>
        <v>157.15</v>
      </c>
      <c r="J133" s="53">
        <f t="shared" si="108"/>
        <v>209.53333333333336</v>
      </c>
      <c r="K133" s="53">
        <f t="shared" si="109"/>
        <v>314.3</v>
      </c>
      <c r="L133" s="53">
        <f t="shared" si="110"/>
        <v>419.06666666666672</v>
      </c>
      <c r="M133" s="53">
        <f t="shared" si="111"/>
        <v>628.6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103"/>
        <v>19.78</v>
      </c>
      <c r="F134" s="18">
        <f t="shared" si="104"/>
        <v>19.78</v>
      </c>
      <c r="G134" s="47">
        <f t="shared" si="105"/>
        <v>634.37285714285724</v>
      </c>
      <c r="H134" s="47">
        <f t="shared" si="106"/>
        <v>888.12200000000007</v>
      </c>
      <c r="I134" s="53">
        <f t="shared" si="107"/>
        <v>1110.1525000000001</v>
      </c>
      <c r="J134" s="53">
        <f t="shared" si="108"/>
        <v>1480.2033333333334</v>
      </c>
      <c r="K134" s="53">
        <f t="shared" si="109"/>
        <v>2220.3050000000003</v>
      </c>
      <c r="L134" s="53">
        <f t="shared" si="110"/>
        <v>2960.4066666666668</v>
      </c>
      <c r="M134" s="53">
        <f t="shared" si="111"/>
        <v>4440.6100000000006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103"/>
        <v>2.8000000000000003</v>
      </c>
      <c r="F135" s="81">
        <f t="shared" si="104"/>
        <v>2.8000000000000003</v>
      </c>
      <c r="G135" s="80">
        <f t="shared" si="105"/>
        <v>89.800000000000011</v>
      </c>
      <c r="H135" s="47">
        <f t="shared" si="106"/>
        <v>125.72000000000001</v>
      </c>
      <c r="I135" s="53">
        <f t="shared" si="107"/>
        <v>157.15</v>
      </c>
      <c r="J135" s="53">
        <f t="shared" si="108"/>
        <v>209.53333333333336</v>
      </c>
      <c r="K135" s="53">
        <f t="shared" si="109"/>
        <v>314.3</v>
      </c>
      <c r="L135" s="53">
        <f t="shared" si="110"/>
        <v>419.06666666666672</v>
      </c>
      <c r="M135" s="53">
        <f t="shared" si="111"/>
        <v>628.6</v>
      </c>
    </row>
    <row r="136" spans="1:13" ht="18.75" thickBot="1" x14ac:dyDescent="0.3">
      <c r="A136" s="114" t="s">
        <v>489</v>
      </c>
      <c r="B136" s="115"/>
      <c r="C136" s="115">
        <v>2</v>
      </c>
      <c r="D136" s="115"/>
      <c r="E136" s="82">
        <f t="shared" si="103"/>
        <v>0.4</v>
      </c>
      <c r="F136" s="82">
        <f t="shared" si="104"/>
        <v>0.4</v>
      </c>
      <c r="G136" s="83">
        <f t="shared" si="105"/>
        <v>12.828571428571429</v>
      </c>
      <c r="H136" s="116">
        <f t="shared" si="106"/>
        <v>17.96</v>
      </c>
      <c r="I136" s="116">
        <f t="shared" si="107"/>
        <v>22.450000000000003</v>
      </c>
      <c r="J136" s="116">
        <f t="shared" si="108"/>
        <v>29.933333333333334</v>
      </c>
      <c r="K136" s="116">
        <f t="shared" si="109"/>
        <v>44.900000000000006</v>
      </c>
      <c r="L136" s="116">
        <f t="shared" si="110"/>
        <v>59.866666666666667</v>
      </c>
      <c r="M136" s="117">
        <f t="shared" si="111"/>
        <v>89.800000000000011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112">(B138+C138+D138)*0.2</f>
        <v>15</v>
      </c>
      <c r="F138" s="18">
        <f t="shared" ref="F138:F142" si="113">(B138+C138+D138)*0.2</f>
        <v>15</v>
      </c>
      <c r="G138" s="53">
        <f t="shared" si="105"/>
        <v>481.07142857142856</v>
      </c>
      <c r="H138" s="47">
        <f t="shared" si="106"/>
        <v>673.5</v>
      </c>
      <c r="I138" s="53">
        <f>F138/8*449</f>
        <v>841.875</v>
      </c>
      <c r="J138" s="53">
        <f>F138/6*449</f>
        <v>1122.5</v>
      </c>
      <c r="K138" s="53">
        <f>F138/4*449</f>
        <v>1683.75</v>
      </c>
      <c r="L138" s="53">
        <f>F138/3*449</f>
        <v>2245</v>
      </c>
      <c r="M138" s="53">
        <f t="shared" ref="M138:M142" si="114">F138/2*449</f>
        <v>3367.5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112"/>
        <v>9.4</v>
      </c>
      <c r="F139" s="18">
        <f t="shared" si="113"/>
        <v>9.4</v>
      </c>
      <c r="G139" s="47">
        <f t="shared" si="105"/>
        <v>301.47142857142859</v>
      </c>
      <c r="H139" s="47">
        <f t="shared" si="106"/>
        <v>422.06</v>
      </c>
      <c r="I139" s="47">
        <f>F139/8*449</f>
        <v>527.57500000000005</v>
      </c>
      <c r="J139" s="47">
        <f>F139/6*449</f>
        <v>703.43333333333328</v>
      </c>
      <c r="K139" s="47">
        <f>F139/4*449</f>
        <v>1055.1500000000001</v>
      </c>
      <c r="L139" s="47">
        <f>F139/3*449</f>
        <v>1406.8666666666666</v>
      </c>
      <c r="M139" s="47">
        <f t="shared" si="114"/>
        <v>2110.3000000000002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112"/>
        <v>3</v>
      </c>
      <c r="F140" s="18">
        <f t="shared" si="113"/>
        <v>3</v>
      </c>
      <c r="G140" s="47">
        <f t="shared" si="105"/>
        <v>96.214285714285708</v>
      </c>
      <c r="H140" s="47">
        <f t="shared" si="106"/>
        <v>134.69999999999999</v>
      </c>
      <c r="I140" s="47">
        <f>F140/8*449</f>
        <v>168.375</v>
      </c>
      <c r="J140" s="47">
        <f>F140/6*449</f>
        <v>224.5</v>
      </c>
      <c r="K140" s="47">
        <f>F140/4*449</f>
        <v>336.75</v>
      </c>
      <c r="L140" s="47">
        <f>F140/3*449</f>
        <v>449</v>
      </c>
      <c r="M140" s="47">
        <f t="shared" si="114"/>
        <v>673.5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112"/>
        <v>2.6</v>
      </c>
      <c r="F141" s="18">
        <f t="shared" si="113"/>
        <v>2.6</v>
      </c>
      <c r="G141" s="47">
        <f t="shared" si="105"/>
        <v>83.385714285714286</v>
      </c>
      <c r="H141" s="47">
        <f t="shared" si="106"/>
        <v>116.74000000000001</v>
      </c>
      <c r="I141" s="47">
        <f>F141/8*449</f>
        <v>145.92500000000001</v>
      </c>
      <c r="J141" s="47">
        <f>F141/6*449</f>
        <v>194.56666666666666</v>
      </c>
      <c r="K141" s="47">
        <f>F141/4*449</f>
        <v>291.85000000000002</v>
      </c>
      <c r="L141" s="47">
        <f>F141/3*449</f>
        <v>389.13333333333333</v>
      </c>
      <c r="M141" s="47">
        <f t="shared" si="114"/>
        <v>583.70000000000005</v>
      </c>
    </row>
    <row r="142" spans="1:13" ht="18.75" thickBot="1" x14ac:dyDescent="0.3">
      <c r="A142" s="29" t="s">
        <v>486</v>
      </c>
      <c r="B142" s="20"/>
      <c r="C142" s="20">
        <v>30.5</v>
      </c>
      <c r="D142" s="20"/>
      <c r="E142" s="18">
        <f t="shared" si="112"/>
        <v>6.1000000000000005</v>
      </c>
      <c r="F142" s="81">
        <f t="shared" si="113"/>
        <v>6.1000000000000005</v>
      </c>
      <c r="G142" s="80">
        <f t="shared" si="105"/>
        <v>195.6357142857143</v>
      </c>
      <c r="H142" s="47">
        <f t="shared" si="106"/>
        <v>273.89000000000004</v>
      </c>
      <c r="I142" s="57">
        <f>F142/8*449</f>
        <v>342.36250000000001</v>
      </c>
      <c r="J142" s="57">
        <f>F142/6*449</f>
        <v>456.48333333333341</v>
      </c>
      <c r="K142" s="57">
        <f>F142/4*449</f>
        <v>684.72500000000002</v>
      </c>
      <c r="L142" s="57">
        <f>F142/3*449</f>
        <v>912.96666666666681</v>
      </c>
      <c r="M142" s="57">
        <f t="shared" si="114"/>
        <v>1369.45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115">(B144+C144+D144)*0.2</f>
        <v>3.2</v>
      </c>
      <c r="F144" s="18">
        <f t="shared" ref="F144:F148" si="116">(B144+C144+D144)*0.2</f>
        <v>3.2</v>
      </c>
      <c r="G144" s="47">
        <f t="shared" si="105"/>
        <v>102.62857142857143</v>
      </c>
      <c r="H144" s="47">
        <f t="shared" si="106"/>
        <v>143.68</v>
      </c>
      <c r="I144" s="53">
        <f>F144/8*449</f>
        <v>179.60000000000002</v>
      </c>
      <c r="J144" s="53">
        <f>F144/6*449</f>
        <v>239.46666666666667</v>
      </c>
      <c r="K144" s="53">
        <f>F144/4*449</f>
        <v>359.20000000000005</v>
      </c>
      <c r="L144" s="53">
        <f>F144/3*449</f>
        <v>478.93333333333334</v>
      </c>
      <c r="M144" s="53">
        <f t="shared" ref="M144:M148" si="117">F144/2*449</f>
        <v>718.40000000000009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115"/>
        <v>4</v>
      </c>
      <c r="F145" s="18">
        <f t="shared" si="116"/>
        <v>4</v>
      </c>
      <c r="G145" s="47">
        <f t="shared" si="105"/>
        <v>128.28571428571428</v>
      </c>
      <c r="H145" s="47">
        <f t="shared" si="106"/>
        <v>179.60000000000002</v>
      </c>
      <c r="I145" s="47">
        <f>F145/8*449</f>
        <v>224.5</v>
      </c>
      <c r="J145" s="47">
        <f>F145/6*449</f>
        <v>299.33333333333331</v>
      </c>
      <c r="K145" s="47">
        <f>F145/4*449</f>
        <v>449</v>
      </c>
      <c r="L145" s="47">
        <f>F145/3*449</f>
        <v>598.66666666666663</v>
      </c>
      <c r="M145" s="47">
        <f t="shared" si="117"/>
        <v>898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115"/>
        <v>3.4000000000000004</v>
      </c>
      <c r="F146" s="18">
        <f t="shared" si="116"/>
        <v>3.4000000000000004</v>
      </c>
      <c r="G146" s="47">
        <f t="shared" si="105"/>
        <v>109.04285714285716</v>
      </c>
      <c r="H146" s="47">
        <f t="shared" si="106"/>
        <v>152.66000000000003</v>
      </c>
      <c r="I146" s="47">
        <f>F146/8*449</f>
        <v>190.82500000000002</v>
      </c>
      <c r="J146" s="47">
        <f>F146/6*449</f>
        <v>254.43333333333337</v>
      </c>
      <c r="K146" s="47">
        <f>F146/4*449</f>
        <v>381.65000000000003</v>
      </c>
      <c r="L146" s="47">
        <f>F146/3*449</f>
        <v>508.86666666666673</v>
      </c>
      <c r="M146" s="47">
        <f t="shared" si="117"/>
        <v>763.30000000000007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115"/>
        <v>3.2</v>
      </c>
      <c r="F147" s="18">
        <f t="shared" si="116"/>
        <v>3.2</v>
      </c>
      <c r="G147" s="47">
        <f t="shared" si="105"/>
        <v>102.62857142857143</v>
      </c>
      <c r="H147" s="47">
        <f t="shared" si="106"/>
        <v>143.68</v>
      </c>
      <c r="I147" s="47">
        <f>F147/8*449</f>
        <v>179.60000000000002</v>
      </c>
      <c r="J147" s="47">
        <f>F147/6*449</f>
        <v>239.46666666666667</v>
      </c>
      <c r="K147" s="47">
        <f>F147/4*449</f>
        <v>359.20000000000005</v>
      </c>
      <c r="L147" s="47">
        <f>F147/3*449</f>
        <v>478.93333333333334</v>
      </c>
      <c r="M147" s="47">
        <f t="shared" si="117"/>
        <v>718.40000000000009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115"/>
        <v>3.2</v>
      </c>
      <c r="F148" s="81">
        <f t="shared" si="116"/>
        <v>3.2</v>
      </c>
      <c r="G148" s="80">
        <f t="shared" si="105"/>
        <v>102.62857142857143</v>
      </c>
      <c r="H148" s="47">
        <f t="shared" si="106"/>
        <v>143.68</v>
      </c>
      <c r="I148" s="57">
        <f>F148/8*449</f>
        <v>179.60000000000002</v>
      </c>
      <c r="J148" s="57">
        <f>F148/6*449</f>
        <v>239.46666666666667</v>
      </c>
      <c r="K148" s="57">
        <f>F148/4*449</f>
        <v>359.20000000000005</v>
      </c>
      <c r="L148" s="57">
        <f>F148/3*449</f>
        <v>478.93333333333334</v>
      </c>
      <c r="M148" s="57">
        <f t="shared" si="117"/>
        <v>718.40000000000009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118">(B150+C150+D150)*0.2</f>
        <v>29.700000000000003</v>
      </c>
      <c r="F150" s="18">
        <f t="shared" ref="F150:F153" si="119">(B150+C150+D150)*0.2</f>
        <v>29.700000000000003</v>
      </c>
      <c r="G150" s="53">
        <f t="shared" si="105"/>
        <v>952.5214285714286</v>
      </c>
      <c r="H150" s="47">
        <f t="shared" si="106"/>
        <v>1333.5300000000002</v>
      </c>
      <c r="I150" s="53">
        <f>F150/8*449</f>
        <v>1666.9125000000001</v>
      </c>
      <c r="J150" s="53">
        <f>F150/6*449</f>
        <v>2222.5500000000002</v>
      </c>
      <c r="K150" s="53">
        <f>F150/4*449</f>
        <v>3333.8250000000003</v>
      </c>
      <c r="L150" s="53">
        <f>F150/3*449</f>
        <v>4445.1000000000004</v>
      </c>
      <c r="M150" s="53">
        <f t="shared" ref="M150:M152" si="120">F150/2*449</f>
        <v>6667.6500000000005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118"/>
        <v>6.9</v>
      </c>
      <c r="F151" s="18">
        <f t="shared" si="119"/>
        <v>6.9</v>
      </c>
      <c r="G151" s="47">
        <f t="shared" si="105"/>
        <v>221.29285714285714</v>
      </c>
      <c r="H151" s="47">
        <f t="shared" si="106"/>
        <v>309.81</v>
      </c>
      <c r="I151" s="47">
        <f>F151/8*449</f>
        <v>387.26250000000005</v>
      </c>
      <c r="J151" s="47">
        <f>F151/6*449</f>
        <v>516.35</v>
      </c>
      <c r="K151" s="47">
        <f>F151/4*449</f>
        <v>774.52500000000009</v>
      </c>
      <c r="L151" s="47">
        <f>F151/3*449</f>
        <v>1032.7</v>
      </c>
      <c r="M151" s="47">
        <f t="shared" si="120"/>
        <v>1549.0500000000002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118"/>
        <v>8.4</v>
      </c>
      <c r="F152" s="18">
        <f t="shared" si="119"/>
        <v>8.4</v>
      </c>
      <c r="G152" s="47">
        <f t="shared" si="105"/>
        <v>269.39999999999998</v>
      </c>
      <c r="H152" s="47">
        <f t="shared" si="106"/>
        <v>377.16</v>
      </c>
      <c r="I152" s="47">
        <f>F152/8*449</f>
        <v>471.45000000000005</v>
      </c>
      <c r="J152" s="47">
        <f>F152/6*449</f>
        <v>628.6</v>
      </c>
      <c r="K152" s="47">
        <f>F152/4*449</f>
        <v>942.90000000000009</v>
      </c>
      <c r="L152" s="47">
        <f>F152/3*449</f>
        <v>1257.2</v>
      </c>
      <c r="M152" s="47">
        <f t="shared" si="120"/>
        <v>1885.8000000000002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118"/>
        <v>5.6000000000000005</v>
      </c>
      <c r="F153" s="81">
        <f t="shared" si="119"/>
        <v>5.6000000000000005</v>
      </c>
      <c r="G153" s="80">
        <f>F153/14*449</f>
        <v>179.60000000000002</v>
      </c>
      <c r="H153" s="47">
        <f t="shared" si="106"/>
        <v>251.44000000000003</v>
      </c>
      <c r="I153" s="53">
        <f>F153/8*449</f>
        <v>314.3</v>
      </c>
      <c r="J153" s="53">
        <f>F153/6*449</f>
        <v>419.06666666666672</v>
      </c>
      <c r="K153" s="53">
        <f>F153/4*449</f>
        <v>628.6</v>
      </c>
      <c r="L153" s="53">
        <f>F153/3*449</f>
        <v>838.13333333333344</v>
      </c>
      <c r="M153" s="53">
        <f>F153/2*449</f>
        <v>1257.2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21">(B155+C155+D155)*0.2</f>
        <v>5</v>
      </c>
      <c r="F155" s="18">
        <f t="shared" ref="F155:F159" si="122">(B155+C155+D155)*0.2</f>
        <v>5</v>
      </c>
      <c r="G155" s="53">
        <f t="shared" si="105"/>
        <v>160.35714285714286</v>
      </c>
      <c r="H155" s="47">
        <f t="shared" si="106"/>
        <v>224.5</v>
      </c>
      <c r="I155" s="53">
        <f>F155/8*449</f>
        <v>280.625</v>
      </c>
      <c r="J155" s="53">
        <f>F155/6*449</f>
        <v>374.16666666666669</v>
      </c>
      <c r="K155" s="53">
        <f>F155/4*449</f>
        <v>561.25</v>
      </c>
      <c r="L155" s="53">
        <f>F155/3*449</f>
        <v>748.33333333333337</v>
      </c>
      <c r="M155" s="53">
        <f t="shared" ref="M155:M159" si="123">F155/2*449</f>
        <v>1122.5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21"/>
        <v>0.68</v>
      </c>
      <c r="F156" s="18">
        <f t="shared" si="122"/>
        <v>0.68</v>
      </c>
      <c r="G156" s="47">
        <f t="shared" si="105"/>
        <v>21.808571428571433</v>
      </c>
      <c r="H156" s="47">
        <f t="shared" si="106"/>
        <v>30.532000000000004</v>
      </c>
      <c r="I156" s="47">
        <f>F156/8*449</f>
        <v>38.165000000000006</v>
      </c>
      <c r="J156" s="47">
        <f>F156/6*449</f>
        <v>50.88666666666667</v>
      </c>
      <c r="K156" s="47">
        <f>F156/4*449</f>
        <v>76.330000000000013</v>
      </c>
      <c r="L156" s="47">
        <f>F156/3*449</f>
        <v>101.77333333333334</v>
      </c>
      <c r="M156" s="47">
        <f t="shared" si="123"/>
        <v>152.66000000000003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21"/>
        <v>8</v>
      </c>
      <c r="F157" s="18">
        <f t="shared" si="122"/>
        <v>8</v>
      </c>
      <c r="G157" s="47">
        <f t="shared" si="105"/>
        <v>256.57142857142856</v>
      </c>
      <c r="H157" s="47">
        <f t="shared" si="106"/>
        <v>359.20000000000005</v>
      </c>
      <c r="I157" s="47">
        <f>F157/8*449</f>
        <v>449</v>
      </c>
      <c r="J157" s="47">
        <f>F157/6*449</f>
        <v>598.66666666666663</v>
      </c>
      <c r="K157" s="47">
        <f>F157/4*449</f>
        <v>898</v>
      </c>
      <c r="L157" s="47">
        <f>F157/3*449</f>
        <v>1197.3333333333333</v>
      </c>
      <c r="M157" s="47">
        <f t="shared" si="123"/>
        <v>1796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21"/>
        <v>7</v>
      </c>
      <c r="F158" s="18">
        <f t="shared" si="122"/>
        <v>7</v>
      </c>
      <c r="G158" s="47">
        <f t="shared" si="105"/>
        <v>224.5</v>
      </c>
      <c r="H158" s="47">
        <f t="shared" si="106"/>
        <v>314.29999999999995</v>
      </c>
      <c r="I158" s="47">
        <f>F158/8*449</f>
        <v>392.875</v>
      </c>
      <c r="J158" s="47">
        <f>F158/6*449</f>
        <v>523.83333333333337</v>
      </c>
      <c r="K158" s="47">
        <f>F158/4*449</f>
        <v>785.75</v>
      </c>
      <c r="L158" s="47">
        <f>F158/3*449</f>
        <v>1047.6666666666667</v>
      </c>
      <c r="M158" s="47">
        <f t="shared" si="123"/>
        <v>1571.5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21"/>
        <v>23.1</v>
      </c>
      <c r="F159" s="18">
        <f t="shared" si="122"/>
        <v>23.1</v>
      </c>
      <c r="G159" s="47">
        <f t="shared" si="105"/>
        <v>740.85</v>
      </c>
      <c r="H159" s="47">
        <f t="shared" si="106"/>
        <v>1037.19</v>
      </c>
      <c r="I159" s="47">
        <f>F159/8*449</f>
        <v>1296.4875000000002</v>
      </c>
      <c r="J159" s="47">
        <f>F159/6*449</f>
        <v>1728.65</v>
      </c>
      <c r="K159" s="47">
        <f>F159/4*449</f>
        <v>2592.9750000000004</v>
      </c>
      <c r="L159" s="47">
        <f>F159/3*449</f>
        <v>3457.3</v>
      </c>
      <c r="M159" s="47">
        <f t="shared" si="123"/>
        <v>5185.9500000000007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1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24">(B165+C165+D165)*0.2</f>
        <v>2.6</v>
      </c>
      <c r="F165" s="18">
        <f t="shared" ref="F165:F168" si="125">(B165+C165+D165)*0.2</f>
        <v>2.6</v>
      </c>
      <c r="G165" s="47">
        <f t="shared" ref="G165:G168" si="126">F165/14*449</f>
        <v>83.385714285714286</v>
      </c>
      <c r="H165" s="47">
        <f t="shared" ref="H165:H168" si="127">F165/10*449</f>
        <v>116.74000000000001</v>
      </c>
      <c r="I165" s="47">
        <f t="shared" ref="I165:I168" si="128">F165/8*449</f>
        <v>145.92500000000001</v>
      </c>
      <c r="J165" s="47">
        <f t="shared" ref="J165:J168" si="129">F165/6*449</f>
        <v>194.56666666666666</v>
      </c>
      <c r="K165" s="47">
        <f t="shared" ref="K165:K168" si="130">F165/4*449</f>
        <v>291.85000000000002</v>
      </c>
      <c r="L165" s="47">
        <f t="shared" ref="L165:L168" si="131">F165/3*449</f>
        <v>389.13333333333333</v>
      </c>
      <c r="M165" s="47">
        <f t="shared" ref="M165:M168" si="132">F165/2*449</f>
        <v>583.70000000000005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24"/>
        <v>1.5</v>
      </c>
      <c r="F166" s="18">
        <f t="shared" si="125"/>
        <v>1.5</v>
      </c>
      <c r="G166" s="47">
        <f t="shared" si="126"/>
        <v>48.107142857142854</v>
      </c>
      <c r="H166" s="47">
        <f t="shared" si="127"/>
        <v>67.349999999999994</v>
      </c>
      <c r="I166" s="47">
        <f t="shared" si="128"/>
        <v>84.1875</v>
      </c>
      <c r="J166" s="47">
        <f t="shared" si="129"/>
        <v>112.25</v>
      </c>
      <c r="K166" s="47">
        <f t="shared" si="130"/>
        <v>168.375</v>
      </c>
      <c r="L166" s="47">
        <f t="shared" si="131"/>
        <v>224.5</v>
      </c>
      <c r="M166" s="47">
        <f t="shared" si="132"/>
        <v>336.75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24"/>
        <v>1.8</v>
      </c>
      <c r="F167" s="18">
        <f t="shared" si="125"/>
        <v>1.8</v>
      </c>
      <c r="G167" s="47">
        <f t="shared" si="126"/>
        <v>57.728571428571435</v>
      </c>
      <c r="H167" s="47">
        <f t="shared" si="127"/>
        <v>80.819999999999993</v>
      </c>
      <c r="I167" s="47">
        <f t="shared" si="128"/>
        <v>101.02500000000001</v>
      </c>
      <c r="J167" s="47">
        <f t="shared" si="129"/>
        <v>134.69999999999999</v>
      </c>
      <c r="K167" s="47">
        <f t="shared" si="130"/>
        <v>202.05</v>
      </c>
      <c r="L167" s="47">
        <f t="shared" si="131"/>
        <v>269.39999999999998</v>
      </c>
      <c r="M167" s="47">
        <f t="shared" si="132"/>
        <v>404.1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24"/>
        <v>4</v>
      </c>
      <c r="F168" s="81">
        <f t="shared" si="125"/>
        <v>4</v>
      </c>
      <c r="G168" s="80">
        <f t="shared" si="126"/>
        <v>128.28571428571428</v>
      </c>
      <c r="H168" s="80">
        <f t="shared" si="127"/>
        <v>179.60000000000002</v>
      </c>
      <c r="I168" s="47">
        <f t="shared" si="128"/>
        <v>224.5</v>
      </c>
      <c r="J168" s="47">
        <f t="shared" si="129"/>
        <v>299.33333333333331</v>
      </c>
      <c r="K168" s="47">
        <f t="shared" si="130"/>
        <v>449</v>
      </c>
      <c r="L168" s="47">
        <f t="shared" si="131"/>
        <v>598.66666666666663</v>
      </c>
      <c r="M168" s="47">
        <f t="shared" si="132"/>
        <v>898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100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33">(B170+C170+D170)*0.2</f>
        <v>3.1</v>
      </c>
      <c r="F170" s="30">
        <f t="shared" ref="F170:F185" si="134">(B170+C170+D170)*0.2</f>
        <v>3.1</v>
      </c>
      <c r="G170" s="53">
        <f t="shared" ref="G170:G185" si="135">F170/14*449</f>
        <v>99.421428571428578</v>
      </c>
      <c r="H170" s="53">
        <f t="shared" ref="H170:H185" si="136">F170/10*449</f>
        <v>139.19</v>
      </c>
      <c r="I170" s="47">
        <f t="shared" ref="I170:I185" si="137">F170/8*449</f>
        <v>173.98750000000001</v>
      </c>
      <c r="J170" s="47">
        <f t="shared" ref="J170:J185" si="138">F170/6*449</f>
        <v>231.98333333333335</v>
      </c>
      <c r="K170" s="47">
        <f t="shared" ref="K170:K185" si="139">F170/4*449</f>
        <v>347.97500000000002</v>
      </c>
      <c r="L170" s="47">
        <f t="shared" ref="L170:L185" si="140">F170/3*449</f>
        <v>463.9666666666667</v>
      </c>
      <c r="M170" s="47">
        <f t="shared" ref="M170:M185" si="141">F170/2*449</f>
        <v>695.95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33"/>
        <v>1.6</v>
      </c>
      <c r="F171" s="18">
        <f t="shared" si="134"/>
        <v>1.6</v>
      </c>
      <c r="G171" s="47">
        <f t="shared" si="135"/>
        <v>51.314285714285717</v>
      </c>
      <c r="H171" s="47">
        <f t="shared" si="136"/>
        <v>71.84</v>
      </c>
      <c r="I171" s="47">
        <f t="shared" si="137"/>
        <v>89.800000000000011</v>
      </c>
      <c r="J171" s="47">
        <f t="shared" si="138"/>
        <v>119.73333333333333</v>
      </c>
      <c r="K171" s="47">
        <f t="shared" si="139"/>
        <v>179.60000000000002</v>
      </c>
      <c r="L171" s="47">
        <f t="shared" si="140"/>
        <v>239.46666666666667</v>
      </c>
      <c r="M171" s="47">
        <f t="shared" si="141"/>
        <v>359.20000000000005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33"/>
        <v>1.2460000000000002</v>
      </c>
      <c r="F172" s="18">
        <f t="shared" si="134"/>
        <v>1.2460000000000002</v>
      </c>
      <c r="G172" s="47">
        <f t="shared" si="135"/>
        <v>39.961000000000006</v>
      </c>
      <c r="H172" s="47">
        <f t="shared" si="136"/>
        <v>55.945400000000006</v>
      </c>
      <c r="I172" s="47">
        <f t="shared" si="137"/>
        <v>69.931750000000008</v>
      </c>
      <c r="J172" s="47">
        <f t="shared" si="138"/>
        <v>93.242333333333349</v>
      </c>
      <c r="K172" s="47">
        <f t="shared" si="139"/>
        <v>139.86350000000002</v>
      </c>
      <c r="L172" s="47">
        <f t="shared" si="140"/>
        <v>186.4846666666667</v>
      </c>
      <c r="M172" s="47">
        <f t="shared" si="141"/>
        <v>279.72700000000003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33"/>
        <v>0.95399999999999996</v>
      </c>
      <c r="F173" s="18">
        <f t="shared" si="134"/>
        <v>0.95399999999999996</v>
      </c>
      <c r="G173" s="47">
        <f t="shared" si="135"/>
        <v>30.596142857142858</v>
      </c>
      <c r="H173" s="47">
        <f t="shared" si="136"/>
        <v>42.834600000000002</v>
      </c>
      <c r="I173" s="47">
        <f t="shared" si="137"/>
        <v>53.54325</v>
      </c>
      <c r="J173" s="47">
        <f t="shared" si="138"/>
        <v>71.391000000000005</v>
      </c>
      <c r="K173" s="47">
        <f t="shared" si="139"/>
        <v>107.0865</v>
      </c>
      <c r="L173" s="47">
        <f t="shared" si="140"/>
        <v>142.78200000000001</v>
      </c>
      <c r="M173" s="47">
        <f t="shared" si="141"/>
        <v>214.173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33"/>
        <v>0.60000000000000009</v>
      </c>
      <c r="F174" s="18">
        <f t="shared" si="134"/>
        <v>0.60000000000000009</v>
      </c>
      <c r="G174" s="47">
        <f t="shared" si="135"/>
        <v>19.242857142857147</v>
      </c>
      <c r="H174" s="47">
        <f t="shared" si="136"/>
        <v>26.940000000000005</v>
      </c>
      <c r="I174" s="47">
        <f t="shared" si="137"/>
        <v>33.675000000000004</v>
      </c>
      <c r="J174" s="47">
        <f t="shared" si="138"/>
        <v>44.900000000000006</v>
      </c>
      <c r="K174" s="47">
        <f t="shared" si="139"/>
        <v>67.350000000000009</v>
      </c>
      <c r="L174" s="47">
        <f t="shared" si="140"/>
        <v>89.800000000000011</v>
      </c>
      <c r="M174" s="47">
        <f t="shared" si="141"/>
        <v>134.70000000000002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33"/>
        <v>1.4000000000000001</v>
      </c>
      <c r="F175" s="18">
        <f t="shared" si="134"/>
        <v>1.4000000000000001</v>
      </c>
      <c r="G175" s="47">
        <f t="shared" si="135"/>
        <v>44.900000000000006</v>
      </c>
      <c r="H175" s="47">
        <f t="shared" si="136"/>
        <v>62.860000000000007</v>
      </c>
      <c r="I175" s="47">
        <f t="shared" si="137"/>
        <v>78.575000000000003</v>
      </c>
      <c r="J175" s="47">
        <f t="shared" si="138"/>
        <v>104.76666666666668</v>
      </c>
      <c r="K175" s="47">
        <f t="shared" si="139"/>
        <v>157.15</v>
      </c>
      <c r="L175" s="47">
        <f t="shared" si="140"/>
        <v>209.53333333333336</v>
      </c>
      <c r="M175" s="47">
        <f t="shared" si="141"/>
        <v>314.3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33"/>
        <v>1</v>
      </c>
      <c r="F176" s="18">
        <f t="shared" si="134"/>
        <v>1</v>
      </c>
      <c r="G176" s="47">
        <f t="shared" si="135"/>
        <v>32.071428571428569</v>
      </c>
      <c r="H176" s="47">
        <f t="shared" si="136"/>
        <v>44.900000000000006</v>
      </c>
      <c r="I176" s="47">
        <f t="shared" si="137"/>
        <v>56.125</v>
      </c>
      <c r="J176" s="47">
        <f t="shared" si="138"/>
        <v>74.833333333333329</v>
      </c>
      <c r="K176" s="47">
        <f t="shared" si="139"/>
        <v>112.25</v>
      </c>
      <c r="L176" s="47">
        <f t="shared" si="140"/>
        <v>149.66666666666666</v>
      </c>
      <c r="M176" s="47">
        <f t="shared" si="141"/>
        <v>224.5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33"/>
        <v>0.8</v>
      </c>
      <c r="F177" s="18">
        <f t="shared" si="134"/>
        <v>0.8</v>
      </c>
      <c r="G177" s="47">
        <f t="shared" si="135"/>
        <v>25.657142857142858</v>
      </c>
      <c r="H177" s="47">
        <f t="shared" si="136"/>
        <v>35.92</v>
      </c>
      <c r="I177" s="47">
        <f t="shared" si="137"/>
        <v>44.900000000000006</v>
      </c>
      <c r="J177" s="47">
        <f t="shared" si="138"/>
        <v>59.866666666666667</v>
      </c>
      <c r="K177" s="47">
        <f t="shared" si="139"/>
        <v>89.800000000000011</v>
      </c>
      <c r="L177" s="47">
        <f t="shared" si="140"/>
        <v>119.73333333333333</v>
      </c>
      <c r="M177" s="47">
        <f t="shared" si="141"/>
        <v>179.60000000000002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33"/>
        <v>1</v>
      </c>
      <c r="F178" s="18">
        <f t="shared" si="134"/>
        <v>1</v>
      </c>
      <c r="G178" s="47">
        <f t="shared" si="135"/>
        <v>32.071428571428569</v>
      </c>
      <c r="H178" s="47">
        <f t="shared" si="136"/>
        <v>44.900000000000006</v>
      </c>
      <c r="I178" s="47">
        <f t="shared" si="137"/>
        <v>56.125</v>
      </c>
      <c r="J178" s="47">
        <f t="shared" si="138"/>
        <v>74.833333333333329</v>
      </c>
      <c r="K178" s="47">
        <f t="shared" si="139"/>
        <v>112.25</v>
      </c>
      <c r="L178" s="47">
        <f t="shared" si="140"/>
        <v>149.66666666666666</v>
      </c>
      <c r="M178" s="47">
        <f t="shared" si="141"/>
        <v>224.5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33"/>
        <v>1.8</v>
      </c>
      <c r="F179" s="18">
        <f t="shared" si="134"/>
        <v>1.8</v>
      </c>
      <c r="G179" s="47">
        <f t="shared" si="135"/>
        <v>57.728571428571435</v>
      </c>
      <c r="H179" s="47">
        <f t="shared" si="136"/>
        <v>80.819999999999993</v>
      </c>
      <c r="I179" s="47">
        <f t="shared" si="137"/>
        <v>101.02500000000001</v>
      </c>
      <c r="J179" s="47">
        <f t="shared" si="138"/>
        <v>134.69999999999999</v>
      </c>
      <c r="K179" s="47">
        <f t="shared" si="139"/>
        <v>202.05</v>
      </c>
      <c r="L179" s="47">
        <f t="shared" si="140"/>
        <v>269.39999999999998</v>
      </c>
      <c r="M179" s="47">
        <f t="shared" si="141"/>
        <v>404.1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33"/>
        <v>3.2</v>
      </c>
      <c r="F180" s="18">
        <f t="shared" si="134"/>
        <v>3.2</v>
      </c>
      <c r="G180" s="47">
        <f t="shared" si="135"/>
        <v>102.62857142857143</v>
      </c>
      <c r="H180" s="47">
        <f t="shared" si="136"/>
        <v>143.68</v>
      </c>
      <c r="I180" s="47">
        <f t="shared" si="137"/>
        <v>179.60000000000002</v>
      </c>
      <c r="J180" s="47">
        <f t="shared" si="138"/>
        <v>239.46666666666667</v>
      </c>
      <c r="K180" s="47">
        <f t="shared" si="139"/>
        <v>359.20000000000005</v>
      </c>
      <c r="L180" s="47">
        <f t="shared" si="140"/>
        <v>478.93333333333334</v>
      </c>
      <c r="M180" s="47">
        <f t="shared" si="141"/>
        <v>718.40000000000009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33"/>
        <v>1</v>
      </c>
      <c r="F181" s="18">
        <f t="shared" si="134"/>
        <v>1</v>
      </c>
      <c r="G181" s="47">
        <f t="shared" si="135"/>
        <v>32.071428571428569</v>
      </c>
      <c r="H181" s="47">
        <f t="shared" si="136"/>
        <v>44.900000000000006</v>
      </c>
      <c r="I181" s="47">
        <f t="shared" si="137"/>
        <v>56.125</v>
      </c>
      <c r="J181" s="47">
        <f t="shared" si="138"/>
        <v>74.833333333333329</v>
      </c>
      <c r="K181" s="47">
        <f t="shared" si="139"/>
        <v>112.25</v>
      </c>
      <c r="L181" s="47">
        <f t="shared" si="140"/>
        <v>149.66666666666666</v>
      </c>
      <c r="M181" s="47">
        <f t="shared" si="141"/>
        <v>224.5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33"/>
        <v>3</v>
      </c>
      <c r="F182" s="18">
        <f t="shared" si="134"/>
        <v>3</v>
      </c>
      <c r="G182" s="47">
        <f t="shared" si="135"/>
        <v>96.214285714285708</v>
      </c>
      <c r="H182" s="47">
        <f t="shared" si="136"/>
        <v>134.69999999999999</v>
      </c>
      <c r="I182" s="47">
        <f t="shared" si="137"/>
        <v>168.375</v>
      </c>
      <c r="J182" s="47">
        <f t="shared" si="138"/>
        <v>224.5</v>
      </c>
      <c r="K182" s="47">
        <f t="shared" si="139"/>
        <v>336.75</v>
      </c>
      <c r="L182" s="47">
        <f t="shared" si="140"/>
        <v>449</v>
      </c>
      <c r="M182" s="47">
        <f t="shared" si="141"/>
        <v>673.5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33"/>
        <v>6</v>
      </c>
      <c r="F183" s="18">
        <f t="shared" si="134"/>
        <v>6</v>
      </c>
      <c r="G183" s="47">
        <f t="shared" si="135"/>
        <v>192.42857142857142</v>
      </c>
      <c r="H183" s="47">
        <f t="shared" si="136"/>
        <v>269.39999999999998</v>
      </c>
      <c r="I183" s="47">
        <f t="shared" si="137"/>
        <v>336.75</v>
      </c>
      <c r="J183" s="47">
        <f t="shared" si="138"/>
        <v>449</v>
      </c>
      <c r="K183" s="47">
        <f t="shared" si="139"/>
        <v>673.5</v>
      </c>
      <c r="L183" s="47">
        <f t="shared" si="140"/>
        <v>898</v>
      </c>
      <c r="M183" s="47">
        <f t="shared" si="141"/>
        <v>1347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33"/>
        <v>1.6</v>
      </c>
      <c r="F184" s="18">
        <f t="shared" si="134"/>
        <v>1.6</v>
      </c>
      <c r="G184" s="47">
        <f t="shared" si="135"/>
        <v>51.314285714285717</v>
      </c>
      <c r="H184" s="47">
        <f t="shared" si="136"/>
        <v>71.84</v>
      </c>
      <c r="I184" s="47">
        <f t="shared" si="137"/>
        <v>89.800000000000011</v>
      </c>
      <c r="J184" s="47">
        <f t="shared" si="138"/>
        <v>119.73333333333333</v>
      </c>
      <c r="K184" s="47">
        <f t="shared" si="139"/>
        <v>179.60000000000002</v>
      </c>
      <c r="L184" s="47">
        <f t="shared" si="140"/>
        <v>239.46666666666667</v>
      </c>
      <c r="M184" s="47">
        <f t="shared" si="141"/>
        <v>359.20000000000005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33"/>
        <v>13</v>
      </c>
      <c r="F185" s="18">
        <f t="shared" si="134"/>
        <v>13</v>
      </c>
      <c r="G185" s="47">
        <f t="shared" si="135"/>
        <v>416.92857142857144</v>
      </c>
      <c r="H185" s="47">
        <f t="shared" si="136"/>
        <v>583.70000000000005</v>
      </c>
      <c r="I185" s="47">
        <f t="shared" si="137"/>
        <v>729.625</v>
      </c>
      <c r="J185" s="47">
        <f t="shared" si="138"/>
        <v>972.83333333333326</v>
      </c>
      <c r="K185" s="47">
        <f t="shared" si="139"/>
        <v>1459.25</v>
      </c>
      <c r="L185" s="47">
        <f t="shared" si="140"/>
        <v>1945.6666666666665</v>
      </c>
      <c r="M185" s="47">
        <f t="shared" si="141"/>
        <v>2918.5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1</v>
      </c>
      <c r="G189" s="63" t="s">
        <v>59</v>
      </c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42">(B190+C190+D190)*0.2</f>
        <v>1</v>
      </c>
      <c r="F190" s="18">
        <f t="shared" ref="F190:F198" si="143">(B190+C190+D190)*0.2</f>
        <v>1</v>
      </c>
      <c r="G190" s="47">
        <f t="shared" ref="G190:G198" si="144">F190/14*449</f>
        <v>32.071428571428569</v>
      </c>
      <c r="H190" s="47">
        <f t="shared" ref="H190:H198" si="145">F190/10*449</f>
        <v>44.900000000000006</v>
      </c>
      <c r="I190" s="47">
        <f t="shared" ref="I190:I198" si="146">F190/8*449</f>
        <v>56.125</v>
      </c>
      <c r="J190" s="47">
        <f t="shared" ref="J190:J198" si="147">F190/6*449</f>
        <v>74.833333333333329</v>
      </c>
      <c r="K190" s="47">
        <f t="shared" ref="K190:K198" si="148">F190/4*449</f>
        <v>112.25</v>
      </c>
      <c r="L190" s="47">
        <f t="shared" ref="L190:L198" si="149">F190/3*449</f>
        <v>149.66666666666666</v>
      </c>
      <c r="M190" s="47">
        <f t="shared" ref="M190:M198" si="150">F190/2*449</f>
        <v>224.5</v>
      </c>
    </row>
    <row r="191" spans="1:13" s="19" customFormat="1" ht="18" x14ac:dyDescent="0.25">
      <c r="A191" s="17" t="s">
        <v>499</v>
      </c>
      <c r="B191" s="18"/>
      <c r="C191" s="18"/>
      <c r="D191" s="18">
        <v>59.1</v>
      </c>
      <c r="E191" s="18">
        <f t="shared" si="142"/>
        <v>11.82</v>
      </c>
      <c r="F191" s="18">
        <f t="shared" si="143"/>
        <v>11.82</v>
      </c>
      <c r="G191" s="47">
        <f t="shared" si="144"/>
        <v>379.08428571428573</v>
      </c>
      <c r="H191" s="47">
        <f t="shared" si="145"/>
        <v>530.71799999999996</v>
      </c>
      <c r="I191" s="47">
        <f t="shared" si="146"/>
        <v>663.39750000000004</v>
      </c>
      <c r="J191" s="47">
        <f t="shared" si="147"/>
        <v>884.53</v>
      </c>
      <c r="K191" s="47">
        <f t="shared" si="148"/>
        <v>1326.7950000000001</v>
      </c>
      <c r="L191" s="47">
        <f t="shared" si="149"/>
        <v>1769.06</v>
      </c>
      <c r="M191" s="47">
        <f t="shared" si="150"/>
        <v>2653.59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42"/>
        <v>16.600000000000001</v>
      </c>
      <c r="F192" s="18">
        <f t="shared" si="143"/>
        <v>16.600000000000001</v>
      </c>
      <c r="G192" s="47">
        <f t="shared" si="144"/>
        <v>532.38571428571424</v>
      </c>
      <c r="H192" s="47">
        <f t="shared" si="145"/>
        <v>745.34</v>
      </c>
      <c r="I192" s="47">
        <f t="shared" si="146"/>
        <v>931.67500000000007</v>
      </c>
      <c r="J192" s="47">
        <f t="shared" si="147"/>
        <v>1242.2333333333336</v>
      </c>
      <c r="K192" s="47">
        <f t="shared" si="148"/>
        <v>1863.3500000000001</v>
      </c>
      <c r="L192" s="47">
        <f t="shared" si="149"/>
        <v>2484.4666666666672</v>
      </c>
      <c r="M192" s="47">
        <f t="shared" si="150"/>
        <v>3726.7000000000003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42"/>
        <v>21.12</v>
      </c>
      <c r="F193" s="18">
        <f t="shared" si="143"/>
        <v>21.12</v>
      </c>
      <c r="G193" s="47">
        <f t="shared" si="144"/>
        <v>677.34857142857152</v>
      </c>
      <c r="H193" s="47">
        <f t="shared" si="145"/>
        <v>948.28800000000001</v>
      </c>
      <c r="I193" s="47">
        <f t="shared" si="146"/>
        <v>1185.3600000000001</v>
      </c>
      <c r="J193" s="47">
        <f t="shared" si="147"/>
        <v>1580.48</v>
      </c>
      <c r="K193" s="47">
        <f t="shared" si="148"/>
        <v>2370.7200000000003</v>
      </c>
      <c r="L193" s="47">
        <f t="shared" si="149"/>
        <v>3160.96</v>
      </c>
      <c r="M193" s="47">
        <f t="shared" si="150"/>
        <v>4741.4400000000005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42"/>
        <v>12.600000000000001</v>
      </c>
      <c r="F194" s="18">
        <f t="shared" si="143"/>
        <v>12.600000000000001</v>
      </c>
      <c r="G194" s="47">
        <f t="shared" si="144"/>
        <v>404.10000000000008</v>
      </c>
      <c r="H194" s="47">
        <f t="shared" si="145"/>
        <v>565.74000000000012</v>
      </c>
      <c r="I194" s="47">
        <f t="shared" si="146"/>
        <v>707.17500000000007</v>
      </c>
      <c r="J194" s="47">
        <f t="shared" si="147"/>
        <v>942.90000000000009</v>
      </c>
      <c r="K194" s="47">
        <f t="shared" si="148"/>
        <v>1414.3500000000001</v>
      </c>
      <c r="L194" s="47">
        <f t="shared" si="149"/>
        <v>1885.8000000000002</v>
      </c>
      <c r="M194" s="47">
        <f t="shared" si="150"/>
        <v>2828.7000000000003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42"/>
        <v>0</v>
      </c>
      <c r="F195" s="18">
        <f t="shared" si="143"/>
        <v>0</v>
      </c>
      <c r="G195" s="47">
        <f t="shared" si="144"/>
        <v>0</v>
      </c>
      <c r="H195" s="47">
        <f t="shared" si="145"/>
        <v>0</v>
      </c>
      <c r="I195" s="47">
        <f t="shared" si="146"/>
        <v>0</v>
      </c>
      <c r="J195" s="47">
        <f t="shared" si="147"/>
        <v>0</v>
      </c>
      <c r="K195" s="47">
        <f t="shared" si="148"/>
        <v>0</v>
      </c>
      <c r="L195" s="47">
        <f t="shared" si="149"/>
        <v>0</v>
      </c>
      <c r="M195" s="47">
        <f t="shared" si="150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42"/>
        <v>38.920000000000009</v>
      </c>
      <c r="F196" s="18">
        <f t="shared" si="143"/>
        <v>38.920000000000009</v>
      </c>
      <c r="G196" s="47">
        <f t="shared" si="144"/>
        <v>1248.2200000000003</v>
      </c>
      <c r="H196" s="47">
        <f t="shared" si="145"/>
        <v>1747.5080000000003</v>
      </c>
      <c r="I196" s="47">
        <f t="shared" si="146"/>
        <v>2184.3850000000007</v>
      </c>
      <c r="J196" s="47">
        <f t="shared" si="147"/>
        <v>2912.5133333333338</v>
      </c>
      <c r="K196" s="47">
        <f t="shared" si="148"/>
        <v>4368.7700000000013</v>
      </c>
      <c r="L196" s="47">
        <f t="shared" si="149"/>
        <v>5825.0266666666676</v>
      </c>
      <c r="M196" s="47">
        <f t="shared" si="150"/>
        <v>8737.5400000000027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42"/>
        <v>14.700000000000001</v>
      </c>
      <c r="F197" s="18">
        <f t="shared" si="143"/>
        <v>14.700000000000001</v>
      </c>
      <c r="G197" s="47">
        <f t="shared" si="144"/>
        <v>471.45000000000005</v>
      </c>
      <c r="H197" s="47">
        <f t="shared" si="145"/>
        <v>660.03000000000009</v>
      </c>
      <c r="I197" s="47">
        <f t="shared" si="146"/>
        <v>825.03750000000002</v>
      </c>
      <c r="J197" s="47">
        <f t="shared" si="147"/>
        <v>1100.0500000000002</v>
      </c>
      <c r="K197" s="47">
        <f t="shared" si="148"/>
        <v>1650.075</v>
      </c>
      <c r="L197" s="47">
        <f t="shared" si="149"/>
        <v>2200.1000000000004</v>
      </c>
      <c r="M197" s="47">
        <f t="shared" si="150"/>
        <v>3300.15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42"/>
        <v>31.1</v>
      </c>
      <c r="F198" s="18">
        <f t="shared" si="143"/>
        <v>31.1</v>
      </c>
      <c r="G198" s="47">
        <f t="shared" si="144"/>
        <v>997.42142857142858</v>
      </c>
      <c r="H198" s="47">
        <f t="shared" si="145"/>
        <v>1396.39</v>
      </c>
      <c r="I198" s="47">
        <f t="shared" si="146"/>
        <v>1745.4875000000002</v>
      </c>
      <c r="J198" s="47">
        <f t="shared" si="147"/>
        <v>2327.3166666666666</v>
      </c>
      <c r="K198" s="47">
        <f t="shared" si="148"/>
        <v>3490.9750000000004</v>
      </c>
      <c r="L198" s="47">
        <f t="shared" si="149"/>
        <v>4654.6333333333332</v>
      </c>
      <c r="M198" s="47">
        <f t="shared" si="150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26">
        <v>1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51">(B204+C204+D204)*0.2</f>
        <v>0.7400000000000001</v>
      </c>
      <c r="F204" s="18">
        <f t="shared" ref="F204:F210" si="152">(B204+C204+D204)*0.2</f>
        <v>0.7400000000000001</v>
      </c>
      <c r="G204" s="53">
        <f>F204/8*449</f>
        <v>41.532500000000006</v>
      </c>
      <c r="H204" s="53">
        <f>F204/6*449</f>
        <v>55.376666666666672</v>
      </c>
      <c r="I204" s="53">
        <f t="shared" ref="I204:I210" si="153">F204/4*449</f>
        <v>83.065000000000012</v>
      </c>
      <c r="J204" s="53">
        <f t="shared" ref="J204:J210" si="154">F204/3*449</f>
        <v>110.75333333333334</v>
      </c>
      <c r="K204" s="53">
        <f t="shared" ref="K204:K210" si="155">F204/2*449</f>
        <v>166.13000000000002</v>
      </c>
      <c r="L204" s="53">
        <f t="shared" ref="L204:L210" si="156">F204/1*449</f>
        <v>332.26000000000005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51"/>
        <v>1.8</v>
      </c>
      <c r="F205" s="18">
        <f t="shared" si="152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53"/>
        <v>202.05</v>
      </c>
      <c r="J205" s="47">
        <f t="shared" si="154"/>
        <v>269.39999999999998</v>
      </c>
      <c r="K205" s="47">
        <f t="shared" si="155"/>
        <v>404.1</v>
      </c>
      <c r="L205" s="47">
        <f t="shared" si="156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51"/>
        <v>0.96</v>
      </c>
      <c r="F206" s="18">
        <f t="shared" si="152"/>
        <v>0.96</v>
      </c>
      <c r="G206" s="47">
        <f>F206/8*449</f>
        <v>53.879999999999995</v>
      </c>
      <c r="H206" s="47">
        <f>F206/6*449</f>
        <v>71.84</v>
      </c>
      <c r="I206" s="47">
        <f t="shared" si="153"/>
        <v>107.75999999999999</v>
      </c>
      <c r="J206" s="47">
        <f t="shared" si="154"/>
        <v>143.68</v>
      </c>
      <c r="K206" s="47">
        <f t="shared" si="155"/>
        <v>215.51999999999998</v>
      </c>
      <c r="L206" s="47">
        <f t="shared" si="156"/>
        <v>431.03999999999996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51"/>
        <v>0.68</v>
      </c>
      <c r="F207" s="18">
        <f t="shared" si="152"/>
        <v>0.68</v>
      </c>
      <c r="G207" s="47">
        <f t="shared" ref="G207:G210" si="157">F207/8*449</f>
        <v>38.165000000000006</v>
      </c>
      <c r="H207" s="47">
        <f t="shared" ref="H207:H210" si="158">F207/6*449</f>
        <v>50.88666666666667</v>
      </c>
      <c r="I207" s="47">
        <f t="shared" si="153"/>
        <v>76.330000000000013</v>
      </c>
      <c r="J207" s="47">
        <f t="shared" si="154"/>
        <v>101.77333333333334</v>
      </c>
      <c r="K207" s="47">
        <f t="shared" si="155"/>
        <v>152.66000000000003</v>
      </c>
      <c r="L207" s="47">
        <f t="shared" si="156"/>
        <v>305.32000000000005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51"/>
        <v>0.60000000000000009</v>
      </c>
      <c r="F208" s="18">
        <f t="shared" si="152"/>
        <v>0.60000000000000009</v>
      </c>
      <c r="G208" s="47">
        <f t="shared" si="157"/>
        <v>33.675000000000004</v>
      </c>
      <c r="H208" s="47">
        <f t="shared" si="158"/>
        <v>44.900000000000006</v>
      </c>
      <c r="I208" s="47">
        <f t="shared" si="153"/>
        <v>67.350000000000009</v>
      </c>
      <c r="J208" s="47">
        <f t="shared" si="154"/>
        <v>89.800000000000011</v>
      </c>
      <c r="K208" s="47">
        <f t="shared" si="155"/>
        <v>134.70000000000002</v>
      </c>
      <c r="L208" s="47">
        <f t="shared" si="156"/>
        <v>269.40000000000003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9">(B209+C209+D209)*0.2</f>
        <v>0.60000000000000009</v>
      </c>
      <c r="F209" s="18">
        <f t="shared" ref="F209" si="160">(B209+C209+D209)*0.2</f>
        <v>0.60000000000000009</v>
      </c>
      <c r="G209" s="47">
        <f t="shared" ref="G209" si="161">F209/8*449</f>
        <v>33.675000000000004</v>
      </c>
      <c r="H209" s="47">
        <f t="shared" ref="H209" si="162">F209/6*449</f>
        <v>44.900000000000006</v>
      </c>
      <c r="I209" s="47">
        <f t="shared" ref="I209" si="163">F209/4*449</f>
        <v>67.350000000000009</v>
      </c>
      <c r="J209" s="47">
        <f t="shared" ref="J209" si="164">F209/3*449</f>
        <v>89.800000000000011</v>
      </c>
      <c r="K209" s="47">
        <f t="shared" ref="K209" si="165">F209/2*449</f>
        <v>134.70000000000002</v>
      </c>
      <c r="L209" s="47">
        <f t="shared" ref="L209" si="166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18">
        <f t="shared" si="151"/>
        <v>0.82</v>
      </c>
      <c r="F210" s="18">
        <f t="shared" si="152"/>
        <v>0.82</v>
      </c>
      <c r="G210" s="80">
        <f t="shared" si="157"/>
        <v>46.022499999999994</v>
      </c>
      <c r="H210" s="80">
        <f t="shared" si="158"/>
        <v>61.36333333333333</v>
      </c>
      <c r="I210" s="80">
        <f t="shared" si="153"/>
        <v>92.044999999999987</v>
      </c>
      <c r="J210" s="80">
        <f t="shared" si="154"/>
        <v>122.72666666666666</v>
      </c>
      <c r="K210" s="80">
        <f t="shared" si="155"/>
        <v>184.08999999999997</v>
      </c>
      <c r="L210" s="80">
        <f t="shared" si="156"/>
        <v>368.17999999999995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7">(B212+C212+D212)*0.2</f>
        <v>1.7000000000000002</v>
      </c>
      <c r="F212" s="18">
        <f t="shared" ref="F212:F215" si="168">(B212+C212+D212)*0.2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7"/>
        <v>1.6</v>
      </c>
      <c r="F213" s="18">
        <f t="shared" si="168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7"/>
        <v>1.7000000000000002</v>
      </c>
      <c r="F214" s="18">
        <f t="shared" si="168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7"/>
        <v>1.7000000000000002</v>
      </c>
      <c r="F215" s="18">
        <f t="shared" si="168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26">
        <v>1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9">(B221+C221+D221)*0.2</f>
        <v>1.56</v>
      </c>
      <c r="F221" s="18">
        <f t="shared" ref="F221:F246" si="170">(B221+C221+D221)*0.2</f>
        <v>1.56</v>
      </c>
      <c r="G221" s="53">
        <f>F221/8*449</f>
        <v>87.555000000000007</v>
      </c>
      <c r="H221" s="53">
        <f>F221/6*449</f>
        <v>116.74000000000001</v>
      </c>
      <c r="I221" s="53">
        <f t="shared" ref="I221:I246" si="171">F221/4*449</f>
        <v>175.11</v>
      </c>
      <c r="J221" s="53">
        <f t="shared" ref="J221:J246" si="172">F221/3*449</f>
        <v>233.48000000000002</v>
      </c>
      <c r="K221" s="53">
        <f t="shared" ref="K221:K246" si="173">F221/2*449</f>
        <v>350.22</v>
      </c>
      <c r="L221" s="53">
        <f t="shared" ref="L221:L246" si="174">F221/1*449</f>
        <v>700.44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9"/>
        <v>1</v>
      </c>
      <c r="F222" s="18">
        <f t="shared" si="170"/>
        <v>1</v>
      </c>
      <c r="G222" s="47">
        <f t="shared" ref="G222:G246" si="175">F222/8*449</f>
        <v>56.125</v>
      </c>
      <c r="H222" s="47">
        <f t="shared" ref="H222:H246" si="176">F222/6*449</f>
        <v>74.833333333333329</v>
      </c>
      <c r="I222" s="47">
        <f t="shared" si="171"/>
        <v>112.25</v>
      </c>
      <c r="J222" s="47">
        <f t="shared" si="172"/>
        <v>149.66666666666666</v>
      </c>
      <c r="K222" s="47">
        <f t="shared" si="173"/>
        <v>224.5</v>
      </c>
      <c r="L222" s="47">
        <f t="shared" si="174"/>
        <v>449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9"/>
        <v>0.4</v>
      </c>
      <c r="F223" s="18">
        <f t="shared" si="170"/>
        <v>0.4</v>
      </c>
      <c r="G223" s="47">
        <f t="shared" si="175"/>
        <v>22.450000000000003</v>
      </c>
      <c r="H223" s="47">
        <f t="shared" si="176"/>
        <v>29.933333333333334</v>
      </c>
      <c r="I223" s="47">
        <f t="shared" si="171"/>
        <v>44.900000000000006</v>
      </c>
      <c r="J223" s="47">
        <f t="shared" si="172"/>
        <v>59.866666666666667</v>
      </c>
      <c r="K223" s="47">
        <f t="shared" si="173"/>
        <v>89.800000000000011</v>
      </c>
      <c r="L223" s="47">
        <f t="shared" si="174"/>
        <v>179.60000000000002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9"/>
        <v>1</v>
      </c>
      <c r="F224" s="18">
        <f t="shared" si="170"/>
        <v>1</v>
      </c>
      <c r="G224" s="47">
        <f t="shared" si="175"/>
        <v>56.125</v>
      </c>
      <c r="H224" s="47">
        <f t="shared" si="176"/>
        <v>74.833333333333329</v>
      </c>
      <c r="I224" s="47">
        <f t="shared" si="171"/>
        <v>112.25</v>
      </c>
      <c r="J224" s="47">
        <f t="shared" si="172"/>
        <v>149.66666666666666</v>
      </c>
      <c r="K224" s="47">
        <f t="shared" si="173"/>
        <v>224.5</v>
      </c>
      <c r="L224" s="47">
        <f t="shared" si="174"/>
        <v>449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9"/>
        <v>0.60000000000000009</v>
      </c>
      <c r="F225" s="18">
        <f t="shared" si="170"/>
        <v>0.60000000000000009</v>
      </c>
      <c r="G225" s="47">
        <f t="shared" si="175"/>
        <v>33.675000000000004</v>
      </c>
      <c r="H225" s="47">
        <f t="shared" si="176"/>
        <v>44.900000000000006</v>
      </c>
      <c r="I225" s="47">
        <f t="shared" si="171"/>
        <v>67.350000000000009</v>
      </c>
      <c r="J225" s="47">
        <f t="shared" si="172"/>
        <v>89.800000000000011</v>
      </c>
      <c r="K225" s="47">
        <f t="shared" si="173"/>
        <v>134.70000000000002</v>
      </c>
      <c r="L225" s="47">
        <f t="shared" si="174"/>
        <v>269.40000000000003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9"/>
        <v>0.8</v>
      </c>
      <c r="F226" s="18">
        <f t="shared" si="170"/>
        <v>0.8</v>
      </c>
      <c r="G226" s="47">
        <f t="shared" si="175"/>
        <v>44.900000000000006</v>
      </c>
      <c r="H226" s="47">
        <f t="shared" si="176"/>
        <v>59.866666666666667</v>
      </c>
      <c r="I226" s="47">
        <f t="shared" si="171"/>
        <v>89.800000000000011</v>
      </c>
      <c r="J226" s="47">
        <f t="shared" si="172"/>
        <v>119.73333333333333</v>
      </c>
      <c r="K226" s="47">
        <f t="shared" si="173"/>
        <v>179.60000000000002</v>
      </c>
      <c r="L226" s="47">
        <f t="shared" si="174"/>
        <v>359.20000000000005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9"/>
        <v>0.4</v>
      </c>
      <c r="F227" s="18">
        <f t="shared" si="170"/>
        <v>0.4</v>
      </c>
      <c r="G227" s="47">
        <f t="shared" si="175"/>
        <v>22.450000000000003</v>
      </c>
      <c r="H227" s="47">
        <f t="shared" si="176"/>
        <v>29.933333333333334</v>
      </c>
      <c r="I227" s="47">
        <f t="shared" si="171"/>
        <v>44.900000000000006</v>
      </c>
      <c r="J227" s="47">
        <f t="shared" si="172"/>
        <v>59.866666666666667</v>
      </c>
      <c r="K227" s="47">
        <f t="shared" si="173"/>
        <v>89.800000000000011</v>
      </c>
      <c r="L227" s="47">
        <f t="shared" si="174"/>
        <v>179.60000000000002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9"/>
        <v>1.46</v>
      </c>
      <c r="F228" s="18">
        <f t="shared" si="170"/>
        <v>1.46</v>
      </c>
      <c r="G228" s="47">
        <f t="shared" si="175"/>
        <v>81.942499999999995</v>
      </c>
      <c r="H228" s="47">
        <f t="shared" si="176"/>
        <v>109.25666666666666</v>
      </c>
      <c r="I228" s="47">
        <f t="shared" si="171"/>
        <v>163.88499999999999</v>
      </c>
      <c r="J228" s="47">
        <f t="shared" si="172"/>
        <v>218.51333333333332</v>
      </c>
      <c r="K228" s="47">
        <f t="shared" si="173"/>
        <v>327.77</v>
      </c>
      <c r="L228" s="47">
        <f t="shared" si="174"/>
        <v>655.54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9"/>
        <v>0.8</v>
      </c>
      <c r="F229" s="18">
        <f t="shared" si="170"/>
        <v>0.8</v>
      </c>
      <c r="G229" s="47">
        <f t="shared" si="175"/>
        <v>44.900000000000006</v>
      </c>
      <c r="H229" s="47">
        <f t="shared" si="176"/>
        <v>59.866666666666667</v>
      </c>
      <c r="I229" s="47">
        <f t="shared" si="171"/>
        <v>89.800000000000011</v>
      </c>
      <c r="J229" s="47">
        <f t="shared" si="172"/>
        <v>119.73333333333333</v>
      </c>
      <c r="K229" s="47">
        <f t="shared" si="173"/>
        <v>179.60000000000002</v>
      </c>
      <c r="L229" s="47">
        <f t="shared" si="174"/>
        <v>359.20000000000005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9"/>
        <v>0.8</v>
      </c>
      <c r="F230" s="18">
        <f t="shared" si="170"/>
        <v>0.8</v>
      </c>
      <c r="G230" s="47">
        <f t="shared" si="175"/>
        <v>44.900000000000006</v>
      </c>
      <c r="H230" s="47">
        <f t="shared" si="176"/>
        <v>59.866666666666667</v>
      </c>
      <c r="I230" s="47">
        <f t="shared" si="171"/>
        <v>89.800000000000011</v>
      </c>
      <c r="J230" s="47">
        <f t="shared" si="172"/>
        <v>119.73333333333333</v>
      </c>
      <c r="K230" s="47">
        <f t="shared" si="173"/>
        <v>179.60000000000002</v>
      </c>
      <c r="L230" s="47">
        <f t="shared" si="174"/>
        <v>359.20000000000005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9"/>
        <v>0.8</v>
      </c>
      <c r="F231" s="18">
        <f t="shared" si="170"/>
        <v>0.8</v>
      </c>
      <c r="G231" s="47">
        <f t="shared" si="175"/>
        <v>44.900000000000006</v>
      </c>
      <c r="H231" s="47">
        <f t="shared" si="176"/>
        <v>59.866666666666667</v>
      </c>
      <c r="I231" s="47">
        <f t="shared" si="171"/>
        <v>89.800000000000011</v>
      </c>
      <c r="J231" s="47">
        <f t="shared" si="172"/>
        <v>119.73333333333333</v>
      </c>
      <c r="K231" s="47">
        <f t="shared" si="173"/>
        <v>179.60000000000002</v>
      </c>
      <c r="L231" s="47">
        <f t="shared" si="174"/>
        <v>359.20000000000005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9"/>
        <v>0.4</v>
      </c>
      <c r="F232" s="18">
        <f t="shared" si="170"/>
        <v>0.4</v>
      </c>
      <c r="G232" s="47">
        <f t="shared" si="175"/>
        <v>22.450000000000003</v>
      </c>
      <c r="H232" s="47">
        <f t="shared" si="176"/>
        <v>29.933333333333334</v>
      </c>
      <c r="I232" s="47">
        <f t="shared" si="171"/>
        <v>44.900000000000006</v>
      </c>
      <c r="J232" s="47">
        <f t="shared" si="172"/>
        <v>59.866666666666667</v>
      </c>
      <c r="K232" s="47">
        <f t="shared" si="173"/>
        <v>89.800000000000011</v>
      </c>
      <c r="L232" s="47">
        <f t="shared" si="174"/>
        <v>179.60000000000002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9"/>
        <v>1.2000000000000002</v>
      </c>
      <c r="F233" s="18">
        <f t="shared" si="170"/>
        <v>1.2000000000000002</v>
      </c>
      <c r="G233" s="47">
        <f t="shared" si="175"/>
        <v>67.350000000000009</v>
      </c>
      <c r="H233" s="47">
        <f t="shared" si="176"/>
        <v>89.800000000000011</v>
      </c>
      <c r="I233" s="47">
        <f t="shared" si="171"/>
        <v>134.70000000000002</v>
      </c>
      <c r="J233" s="47">
        <f t="shared" si="172"/>
        <v>179.60000000000002</v>
      </c>
      <c r="K233" s="47">
        <f t="shared" si="173"/>
        <v>269.40000000000003</v>
      </c>
      <c r="L233" s="47">
        <f t="shared" si="174"/>
        <v>538.80000000000007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9"/>
        <v>1.6</v>
      </c>
      <c r="F234" s="18">
        <f t="shared" si="170"/>
        <v>1.6</v>
      </c>
      <c r="G234" s="47">
        <f t="shared" si="175"/>
        <v>89.800000000000011</v>
      </c>
      <c r="H234" s="47">
        <f t="shared" si="176"/>
        <v>119.73333333333333</v>
      </c>
      <c r="I234" s="47">
        <f t="shared" si="171"/>
        <v>179.60000000000002</v>
      </c>
      <c r="J234" s="47">
        <f t="shared" si="172"/>
        <v>239.46666666666667</v>
      </c>
      <c r="K234" s="47">
        <f t="shared" si="173"/>
        <v>359.20000000000005</v>
      </c>
      <c r="L234" s="47">
        <f t="shared" si="174"/>
        <v>718.40000000000009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9"/>
        <v>0.8</v>
      </c>
      <c r="F235" s="18">
        <f t="shared" si="170"/>
        <v>0.8</v>
      </c>
      <c r="G235" s="47">
        <f t="shared" si="175"/>
        <v>44.900000000000006</v>
      </c>
      <c r="H235" s="47">
        <f t="shared" si="176"/>
        <v>59.866666666666667</v>
      </c>
      <c r="I235" s="47">
        <f t="shared" si="171"/>
        <v>89.800000000000011</v>
      </c>
      <c r="J235" s="47">
        <f t="shared" si="172"/>
        <v>119.73333333333333</v>
      </c>
      <c r="K235" s="47">
        <f t="shared" si="173"/>
        <v>179.60000000000002</v>
      </c>
      <c r="L235" s="47">
        <f t="shared" si="174"/>
        <v>359.20000000000005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9"/>
        <v>0.4</v>
      </c>
      <c r="F236" s="18">
        <f t="shared" si="170"/>
        <v>0.4</v>
      </c>
      <c r="G236" s="47">
        <f t="shared" si="175"/>
        <v>22.450000000000003</v>
      </c>
      <c r="H236" s="47">
        <f t="shared" si="176"/>
        <v>29.933333333333334</v>
      </c>
      <c r="I236" s="47">
        <f t="shared" si="171"/>
        <v>44.900000000000006</v>
      </c>
      <c r="J236" s="47">
        <f t="shared" si="172"/>
        <v>59.866666666666667</v>
      </c>
      <c r="K236" s="47">
        <f t="shared" si="173"/>
        <v>89.800000000000011</v>
      </c>
      <c r="L236" s="47">
        <f t="shared" si="174"/>
        <v>179.60000000000002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9"/>
        <v>0.70000000000000007</v>
      </c>
      <c r="F237" s="18">
        <f t="shared" si="170"/>
        <v>0.70000000000000007</v>
      </c>
      <c r="G237" s="47">
        <f t="shared" si="175"/>
        <v>39.287500000000001</v>
      </c>
      <c r="H237" s="47">
        <f t="shared" si="176"/>
        <v>52.38333333333334</v>
      </c>
      <c r="I237" s="47">
        <f t="shared" si="171"/>
        <v>78.575000000000003</v>
      </c>
      <c r="J237" s="47">
        <f t="shared" si="172"/>
        <v>104.76666666666668</v>
      </c>
      <c r="K237" s="47">
        <f t="shared" si="173"/>
        <v>157.15</v>
      </c>
      <c r="L237" s="47">
        <f t="shared" si="174"/>
        <v>314.3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9"/>
        <v>0.8</v>
      </c>
      <c r="F238" s="18">
        <f t="shared" si="170"/>
        <v>0.8</v>
      </c>
      <c r="G238" s="47">
        <f t="shared" si="175"/>
        <v>44.900000000000006</v>
      </c>
      <c r="H238" s="47">
        <f t="shared" si="176"/>
        <v>59.866666666666667</v>
      </c>
      <c r="I238" s="47">
        <f t="shared" si="171"/>
        <v>89.800000000000011</v>
      </c>
      <c r="J238" s="47">
        <f t="shared" si="172"/>
        <v>119.73333333333333</v>
      </c>
      <c r="K238" s="47">
        <f t="shared" si="173"/>
        <v>179.60000000000002</v>
      </c>
      <c r="L238" s="47">
        <f t="shared" si="174"/>
        <v>359.20000000000005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9"/>
        <v>1.2000000000000002</v>
      </c>
      <c r="F239" s="18">
        <f t="shared" si="170"/>
        <v>1.2000000000000002</v>
      </c>
      <c r="G239" s="47">
        <f t="shared" si="175"/>
        <v>67.350000000000009</v>
      </c>
      <c r="H239" s="47">
        <f t="shared" si="176"/>
        <v>89.800000000000011</v>
      </c>
      <c r="I239" s="47">
        <f t="shared" si="171"/>
        <v>134.70000000000002</v>
      </c>
      <c r="J239" s="47">
        <f t="shared" si="172"/>
        <v>179.60000000000002</v>
      </c>
      <c r="K239" s="47">
        <f t="shared" si="173"/>
        <v>269.40000000000003</v>
      </c>
      <c r="L239" s="47">
        <f t="shared" si="174"/>
        <v>538.80000000000007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9"/>
        <v>0.4</v>
      </c>
      <c r="F240" s="18">
        <f t="shared" si="170"/>
        <v>0.4</v>
      </c>
      <c r="G240" s="47">
        <f t="shared" si="175"/>
        <v>22.450000000000003</v>
      </c>
      <c r="H240" s="47">
        <f t="shared" si="176"/>
        <v>29.933333333333334</v>
      </c>
      <c r="I240" s="47">
        <f t="shared" si="171"/>
        <v>44.900000000000006</v>
      </c>
      <c r="J240" s="47">
        <f t="shared" si="172"/>
        <v>59.866666666666667</v>
      </c>
      <c r="K240" s="47">
        <f t="shared" si="173"/>
        <v>89.800000000000011</v>
      </c>
      <c r="L240" s="47">
        <f t="shared" si="174"/>
        <v>179.60000000000002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9"/>
        <v>0.8</v>
      </c>
      <c r="F241" s="18">
        <f t="shared" si="170"/>
        <v>0.8</v>
      </c>
      <c r="G241" s="47">
        <f t="shared" si="175"/>
        <v>44.900000000000006</v>
      </c>
      <c r="H241" s="47">
        <f t="shared" si="176"/>
        <v>59.866666666666667</v>
      </c>
      <c r="I241" s="47">
        <f t="shared" si="171"/>
        <v>89.800000000000011</v>
      </c>
      <c r="J241" s="47">
        <f t="shared" si="172"/>
        <v>119.73333333333333</v>
      </c>
      <c r="K241" s="47">
        <f t="shared" si="173"/>
        <v>179.60000000000002</v>
      </c>
      <c r="L241" s="47">
        <f t="shared" si="174"/>
        <v>359.20000000000005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9"/>
        <v>0.4</v>
      </c>
      <c r="F242" s="18">
        <f t="shared" si="170"/>
        <v>0.4</v>
      </c>
      <c r="G242" s="47">
        <f t="shared" si="175"/>
        <v>22.450000000000003</v>
      </c>
      <c r="H242" s="47">
        <f t="shared" si="176"/>
        <v>29.933333333333334</v>
      </c>
      <c r="I242" s="47">
        <f t="shared" si="171"/>
        <v>44.900000000000006</v>
      </c>
      <c r="J242" s="47">
        <f t="shared" si="172"/>
        <v>59.866666666666667</v>
      </c>
      <c r="K242" s="47">
        <f t="shared" si="173"/>
        <v>89.800000000000011</v>
      </c>
      <c r="L242" s="47">
        <f t="shared" si="174"/>
        <v>179.60000000000002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9"/>
        <v>0.4</v>
      </c>
      <c r="F243" s="18">
        <f t="shared" si="170"/>
        <v>0.4</v>
      </c>
      <c r="G243" s="47">
        <f t="shared" si="175"/>
        <v>22.450000000000003</v>
      </c>
      <c r="H243" s="47">
        <f t="shared" si="176"/>
        <v>29.933333333333334</v>
      </c>
      <c r="I243" s="47">
        <f t="shared" si="171"/>
        <v>44.900000000000006</v>
      </c>
      <c r="J243" s="47">
        <f t="shared" si="172"/>
        <v>59.866666666666667</v>
      </c>
      <c r="K243" s="47">
        <f t="shared" si="173"/>
        <v>89.800000000000011</v>
      </c>
      <c r="L243" s="47">
        <f t="shared" si="174"/>
        <v>179.60000000000002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9"/>
        <v>0.5</v>
      </c>
      <c r="F244" s="18">
        <f t="shared" si="170"/>
        <v>0.5</v>
      </c>
      <c r="G244" s="47">
        <f t="shared" si="175"/>
        <v>28.0625</v>
      </c>
      <c r="H244" s="47">
        <f t="shared" si="176"/>
        <v>37.416666666666664</v>
      </c>
      <c r="I244" s="47">
        <f t="shared" si="171"/>
        <v>56.125</v>
      </c>
      <c r="J244" s="47">
        <f t="shared" si="172"/>
        <v>74.833333333333329</v>
      </c>
      <c r="K244" s="47">
        <f t="shared" si="173"/>
        <v>112.25</v>
      </c>
      <c r="L244" s="47">
        <f t="shared" si="174"/>
        <v>224.5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9"/>
        <v>0.4</v>
      </c>
      <c r="F245" s="18">
        <f t="shared" si="170"/>
        <v>0.4</v>
      </c>
      <c r="G245" s="47">
        <f t="shared" si="175"/>
        <v>22.450000000000003</v>
      </c>
      <c r="H245" s="47">
        <f t="shared" si="176"/>
        <v>29.933333333333334</v>
      </c>
      <c r="I245" s="47">
        <f t="shared" si="171"/>
        <v>44.900000000000006</v>
      </c>
      <c r="J245" s="47">
        <f t="shared" si="172"/>
        <v>59.866666666666667</v>
      </c>
      <c r="K245" s="47">
        <f t="shared" si="173"/>
        <v>89.800000000000011</v>
      </c>
      <c r="L245" s="47">
        <f t="shared" si="174"/>
        <v>179.60000000000002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9"/>
        <v>0.8</v>
      </c>
      <c r="F246" s="18">
        <f t="shared" si="170"/>
        <v>0.8</v>
      </c>
      <c r="G246" s="47">
        <f t="shared" si="175"/>
        <v>44.900000000000006</v>
      </c>
      <c r="H246" s="47">
        <f t="shared" si="176"/>
        <v>59.866666666666667</v>
      </c>
      <c r="I246" s="47">
        <f t="shared" si="171"/>
        <v>89.800000000000011</v>
      </c>
      <c r="J246" s="47">
        <f t="shared" si="172"/>
        <v>119.73333333333333</v>
      </c>
      <c r="K246" s="47">
        <f t="shared" si="173"/>
        <v>179.60000000000002</v>
      </c>
      <c r="L246" s="47">
        <f t="shared" si="174"/>
        <v>359.20000000000005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A86:L86"/>
    <mergeCell ref="A1:M1"/>
    <mergeCell ref="B2:D2"/>
    <mergeCell ref="E2:F2"/>
    <mergeCell ref="G2:M2"/>
    <mergeCell ref="A12:M12"/>
    <mergeCell ref="B13:D13"/>
    <mergeCell ref="E13:F13"/>
    <mergeCell ref="G13:M13"/>
    <mergeCell ref="A41:M41"/>
    <mergeCell ref="A65:L65"/>
    <mergeCell ref="B66:D66"/>
    <mergeCell ref="E66:F66"/>
    <mergeCell ref="G66:M66"/>
    <mergeCell ref="B87:D87"/>
    <mergeCell ref="E87:F87"/>
    <mergeCell ref="G87:M87"/>
    <mergeCell ref="A125:L125"/>
    <mergeCell ref="B126:D126"/>
    <mergeCell ref="E126:F126"/>
    <mergeCell ref="G126:M126"/>
    <mergeCell ref="B218:D218"/>
    <mergeCell ref="E218:F218"/>
    <mergeCell ref="G218:M218"/>
    <mergeCell ref="A161:L161"/>
    <mergeCell ref="B162:D162"/>
    <mergeCell ref="E162:F162"/>
    <mergeCell ref="G162:M162"/>
    <mergeCell ref="A187:L187"/>
    <mergeCell ref="B188:D188"/>
    <mergeCell ref="E188:F188"/>
    <mergeCell ref="G188:M188"/>
    <mergeCell ref="A200:L200"/>
    <mergeCell ref="B201:D201"/>
    <mergeCell ref="E201:F201"/>
    <mergeCell ref="G201:M201"/>
    <mergeCell ref="A217:L21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8"/>
  <sheetViews>
    <sheetView workbookViewId="0">
      <selection activeCell="B19" sqref="B19"/>
    </sheetView>
  </sheetViews>
  <sheetFormatPr defaultColWidth="9.140625" defaultRowHeight="15" x14ac:dyDescent="0.2"/>
  <cols>
    <col min="1" max="1" width="7" style="2" customWidth="1"/>
    <col min="2" max="2" width="35.7109375" style="2" customWidth="1"/>
    <col min="3" max="9" width="10.5703125" style="2" customWidth="1"/>
    <col min="10" max="16384" width="9.140625" style="2"/>
  </cols>
  <sheetData>
    <row r="1" spans="1:9" ht="15.2" customHeight="1" thickBot="1" x14ac:dyDescent="0.3">
      <c r="A1" s="1" t="s">
        <v>148</v>
      </c>
      <c r="B1" s="1"/>
      <c r="C1" s="16" t="s">
        <v>132</v>
      </c>
      <c r="D1" s="16" t="s">
        <v>133</v>
      </c>
      <c r="E1" s="16" t="s">
        <v>134</v>
      </c>
      <c r="F1" s="16" t="s">
        <v>135</v>
      </c>
      <c r="G1" s="16" t="s">
        <v>136</v>
      </c>
      <c r="H1" s="16" t="s">
        <v>137</v>
      </c>
      <c r="I1" s="16" t="s">
        <v>138</v>
      </c>
    </row>
    <row r="2" spans="1:9" ht="15.2" customHeight="1" x14ac:dyDescent="0.25">
      <c r="A2" s="8" t="s">
        <v>103</v>
      </c>
      <c r="B2" s="8"/>
      <c r="C2" s="15" t="s">
        <v>107</v>
      </c>
      <c r="D2" s="15" t="s">
        <v>107</v>
      </c>
      <c r="E2" s="13" t="s">
        <v>105</v>
      </c>
      <c r="F2" s="10" t="s">
        <v>109</v>
      </c>
      <c r="G2" s="12" t="s">
        <v>106</v>
      </c>
      <c r="H2" s="15" t="s">
        <v>107</v>
      </c>
      <c r="I2" s="15" t="s">
        <v>107</v>
      </c>
    </row>
    <row r="3" spans="1:9" ht="15.2" customHeight="1" x14ac:dyDescent="0.25">
      <c r="B3" s="3" t="s">
        <v>108</v>
      </c>
      <c r="C3" s="11" t="s">
        <v>109</v>
      </c>
      <c r="D3" s="12" t="s">
        <v>110</v>
      </c>
      <c r="E3" s="14" t="s">
        <v>107</v>
      </c>
      <c r="F3" s="14" t="s">
        <v>107</v>
      </c>
      <c r="G3" s="14" t="s">
        <v>104</v>
      </c>
      <c r="H3" s="14" t="s">
        <v>107</v>
      </c>
      <c r="I3" s="11" t="s">
        <v>109</v>
      </c>
    </row>
    <row r="4" spans="1:9" ht="15.2" customHeight="1" x14ac:dyDescent="0.25">
      <c r="A4" s="3" t="s">
        <v>149</v>
      </c>
      <c r="B4" s="3"/>
      <c r="C4" s="6"/>
      <c r="D4" s="6"/>
      <c r="E4" s="6"/>
      <c r="F4" s="4" t="s">
        <v>111</v>
      </c>
      <c r="G4" s="6"/>
      <c r="H4" s="6"/>
      <c r="I4" s="6"/>
    </row>
    <row r="5" spans="1:9" ht="15.2" customHeight="1" x14ac:dyDescent="0.25">
      <c r="A5" s="3" t="s">
        <v>139</v>
      </c>
      <c r="B5" s="3"/>
      <c r="C5" s="14" t="s">
        <v>107</v>
      </c>
      <c r="D5" s="14" t="s">
        <v>107</v>
      </c>
      <c r="E5" s="14" t="s">
        <v>107</v>
      </c>
      <c r="F5" s="14" t="s">
        <v>107</v>
      </c>
      <c r="G5" s="11" t="s">
        <v>109</v>
      </c>
      <c r="H5" s="11" t="s">
        <v>109</v>
      </c>
      <c r="I5" s="14" t="s">
        <v>107</v>
      </c>
    </row>
    <row r="6" spans="1:9" ht="15.2" customHeight="1" x14ac:dyDescent="0.25">
      <c r="A6" s="9" t="s">
        <v>112</v>
      </c>
      <c r="B6" s="9"/>
      <c r="C6" s="4"/>
      <c r="D6" s="4"/>
      <c r="E6" s="4"/>
      <c r="F6" s="4" t="s">
        <v>111</v>
      </c>
      <c r="G6" s="4"/>
      <c r="H6" s="4"/>
      <c r="I6" s="4"/>
    </row>
    <row r="7" spans="1:9" ht="15.2" customHeight="1" x14ac:dyDescent="0.25">
      <c r="A7" s="9" t="s">
        <v>113</v>
      </c>
      <c r="B7" s="9"/>
      <c r="C7" s="14" t="s">
        <v>107</v>
      </c>
      <c r="D7" s="14" t="s">
        <v>107</v>
      </c>
      <c r="E7" s="12" t="s">
        <v>105</v>
      </c>
      <c r="F7" s="11" t="s">
        <v>109</v>
      </c>
      <c r="G7" s="11" t="s">
        <v>109</v>
      </c>
      <c r="H7" s="14" t="s">
        <v>107</v>
      </c>
      <c r="I7" s="14" t="s">
        <v>107</v>
      </c>
    </row>
    <row r="8" spans="1:9" ht="15.2" customHeight="1" x14ac:dyDescent="0.25">
      <c r="B8" s="3" t="s">
        <v>114</v>
      </c>
      <c r="C8" s="11" t="s">
        <v>109</v>
      </c>
      <c r="D8" s="11" t="s">
        <v>109</v>
      </c>
      <c r="E8" s="11" t="s">
        <v>109</v>
      </c>
      <c r="F8" s="11" t="s">
        <v>109</v>
      </c>
      <c r="G8" s="11" t="s">
        <v>109</v>
      </c>
      <c r="H8" s="11" t="s">
        <v>109</v>
      </c>
      <c r="I8" s="11" t="s">
        <v>109</v>
      </c>
    </row>
    <row r="9" spans="1:9" ht="15.2" customHeight="1" x14ac:dyDescent="0.25">
      <c r="B9" s="5" t="s">
        <v>406</v>
      </c>
      <c r="C9" s="11" t="s">
        <v>109</v>
      </c>
      <c r="D9" s="11" t="s">
        <v>109</v>
      </c>
      <c r="E9" s="11" t="s">
        <v>109</v>
      </c>
      <c r="F9" s="11" t="s">
        <v>109</v>
      </c>
      <c r="G9" s="11" t="s">
        <v>109</v>
      </c>
      <c r="H9" s="11" t="s">
        <v>109</v>
      </c>
      <c r="I9" s="11" t="s">
        <v>109</v>
      </c>
    </row>
    <row r="10" spans="1:9" ht="15.2" customHeight="1" x14ac:dyDescent="0.25">
      <c r="A10" s="9" t="s">
        <v>141</v>
      </c>
      <c r="B10" s="9"/>
      <c r="C10" s="11" t="s">
        <v>109</v>
      </c>
      <c r="D10" s="14" t="s">
        <v>107</v>
      </c>
      <c r="E10" s="14" t="s">
        <v>107</v>
      </c>
      <c r="F10" s="14" t="s">
        <v>107</v>
      </c>
      <c r="G10" s="14" t="s">
        <v>107</v>
      </c>
      <c r="H10" s="11" t="s">
        <v>109</v>
      </c>
      <c r="I10" s="11" t="s">
        <v>109</v>
      </c>
    </row>
    <row r="11" spans="1:9" ht="15.2" customHeight="1" x14ac:dyDescent="0.25">
      <c r="A11" s="9" t="s">
        <v>142</v>
      </c>
      <c r="B11" s="9"/>
      <c r="C11" s="14" t="s">
        <v>107</v>
      </c>
      <c r="D11" s="11" t="s">
        <v>109</v>
      </c>
      <c r="E11" s="11" t="s">
        <v>109</v>
      </c>
      <c r="F11" s="11" t="s">
        <v>109</v>
      </c>
      <c r="G11" s="11" t="s">
        <v>109</v>
      </c>
      <c r="H11" s="11" t="s">
        <v>109</v>
      </c>
      <c r="I11" s="14" t="s">
        <v>107</v>
      </c>
    </row>
    <row r="12" spans="1:9" ht="15.2" customHeight="1" x14ac:dyDescent="0.25">
      <c r="A12" s="9" t="s">
        <v>143</v>
      </c>
      <c r="B12" s="9"/>
      <c r="C12" s="14" t="s">
        <v>107</v>
      </c>
      <c r="D12" s="14" t="s">
        <v>107</v>
      </c>
      <c r="E12" s="11" t="s">
        <v>109</v>
      </c>
      <c r="F12" s="11" t="s">
        <v>109</v>
      </c>
      <c r="G12" s="14" t="s">
        <v>107</v>
      </c>
      <c r="H12" s="14" t="s">
        <v>107</v>
      </c>
      <c r="I12" s="14" t="s">
        <v>107</v>
      </c>
    </row>
    <row r="13" spans="1:9" ht="15.2" customHeight="1" x14ac:dyDescent="0.25">
      <c r="A13" s="9" t="s">
        <v>116</v>
      </c>
      <c r="B13" s="9"/>
      <c r="C13" s="14" t="s">
        <v>107</v>
      </c>
      <c r="D13" s="14" t="s">
        <v>107</v>
      </c>
      <c r="E13" s="11" t="s">
        <v>109</v>
      </c>
      <c r="F13" s="11" t="s">
        <v>109</v>
      </c>
      <c r="G13" s="12" t="s">
        <v>106</v>
      </c>
      <c r="H13" s="14" t="s">
        <v>107</v>
      </c>
      <c r="I13" s="14" t="s">
        <v>107</v>
      </c>
    </row>
    <row r="14" spans="1:9" ht="15.2" customHeight="1" x14ac:dyDescent="0.25">
      <c r="A14" s="9" t="s">
        <v>117</v>
      </c>
      <c r="B14" s="9"/>
      <c r="C14" s="14" t="s">
        <v>107</v>
      </c>
      <c r="D14" s="11" t="s">
        <v>109</v>
      </c>
      <c r="E14" s="11" t="s">
        <v>109</v>
      </c>
      <c r="F14" s="11" t="s">
        <v>109</v>
      </c>
      <c r="G14" s="14" t="s">
        <v>107</v>
      </c>
      <c r="H14" s="14" t="s">
        <v>107</v>
      </c>
      <c r="I14" s="14" t="s">
        <v>107</v>
      </c>
    </row>
    <row r="15" spans="1:9" ht="15.2" customHeight="1" x14ac:dyDescent="0.25">
      <c r="A15" s="9" t="s">
        <v>118</v>
      </c>
      <c r="B15" s="9"/>
      <c r="C15" s="14" t="s">
        <v>107</v>
      </c>
      <c r="D15" s="11" t="s">
        <v>109</v>
      </c>
      <c r="E15" s="11" t="s">
        <v>109</v>
      </c>
      <c r="F15" s="11" t="s">
        <v>109</v>
      </c>
      <c r="G15" s="14" t="s">
        <v>107</v>
      </c>
      <c r="H15" s="14" t="s">
        <v>107</v>
      </c>
      <c r="I15" s="14" t="s">
        <v>107</v>
      </c>
    </row>
    <row r="16" spans="1:9" ht="15.2" customHeight="1" x14ac:dyDescent="0.25">
      <c r="A16" s="9" t="s">
        <v>120</v>
      </c>
      <c r="B16" s="9"/>
      <c r="C16" s="11" t="s">
        <v>109</v>
      </c>
      <c r="D16" s="11" t="s">
        <v>109</v>
      </c>
      <c r="E16" s="11" t="s">
        <v>109</v>
      </c>
      <c r="F16" s="11" t="s">
        <v>109</v>
      </c>
      <c r="G16" s="11" t="s">
        <v>109</v>
      </c>
      <c r="H16" s="11" t="s">
        <v>109</v>
      </c>
      <c r="I16" s="11" t="s">
        <v>109</v>
      </c>
    </row>
    <row r="17" spans="1:9" ht="15.2" customHeight="1" x14ac:dyDescent="0.25">
      <c r="A17" s="9" t="s">
        <v>121</v>
      </c>
      <c r="B17" s="9"/>
      <c r="C17" s="14" t="s">
        <v>107</v>
      </c>
      <c r="D17" s="11" t="s">
        <v>109</v>
      </c>
      <c r="E17" s="11" t="s">
        <v>109</v>
      </c>
      <c r="F17" s="11" t="s">
        <v>109</v>
      </c>
      <c r="G17" s="14" t="s">
        <v>107</v>
      </c>
      <c r="H17" s="14" t="s">
        <v>107</v>
      </c>
      <c r="I17" s="14" t="s">
        <v>107</v>
      </c>
    </row>
    <row r="18" spans="1:9" ht="15.2" customHeight="1" x14ac:dyDescent="0.25">
      <c r="A18" s="9" t="s">
        <v>405</v>
      </c>
      <c r="B18" s="3"/>
      <c r="C18" s="11" t="s">
        <v>109</v>
      </c>
      <c r="D18" s="11" t="s">
        <v>109</v>
      </c>
      <c r="E18" s="11" t="s">
        <v>109</v>
      </c>
      <c r="F18" s="11" t="s">
        <v>109</v>
      </c>
      <c r="G18" s="11" t="s">
        <v>109</v>
      </c>
      <c r="H18" s="11" t="s">
        <v>109</v>
      </c>
      <c r="I18" s="11" t="s">
        <v>109</v>
      </c>
    </row>
    <row r="19" spans="1:9" ht="15.2" customHeight="1" x14ac:dyDescent="0.25">
      <c r="B19" s="3" t="s">
        <v>19</v>
      </c>
      <c r="C19" s="14" t="s">
        <v>107</v>
      </c>
      <c r="D19" s="12" t="s">
        <v>105</v>
      </c>
      <c r="E19" s="11" t="s">
        <v>109</v>
      </c>
      <c r="F19" s="11" t="s">
        <v>109</v>
      </c>
      <c r="G19" s="12" t="s">
        <v>106</v>
      </c>
      <c r="H19" s="14" t="s">
        <v>107</v>
      </c>
      <c r="I19" s="14" t="s">
        <v>107</v>
      </c>
    </row>
    <row r="20" spans="1:9" ht="15.2" customHeight="1" x14ac:dyDescent="0.25">
      <c r="B20" s="3" t="s">
        <v>418</v>
      </c>
      <c r="C20" s="14" t="s">
        <v>107</v>
      </c>
      <c r="D20" s="12" t="s">
        <v>105</v>
      </c>
      <c r="E20" s="11" t="s">
        <v>109</v>
      </c>
      <c r="F20" s="11" t="s">
        <v>109</v>
      </c>
      <c r="G20" s="12" t="s">
        <v>106</v>
      </c>
      <c r="H20" s="14" t="s">
        <v>107</v>
      </c>
      <c r="I20" s="14" t="s">
        <v>107</v>
      </c>
    </row>
    <row r="21" spans="1:9" ht="15.2" customHeight="1" x14ac:dyDescent="0.25">
      <c r="A21" s="9" t="s">
        <v>125</v>
      </c>
      <c r="B21" s="9"/>
      <c r="C21" s="11" t="s">
        <v>109</v>
      </c>
      <c r="D21" s="12" t="s">
        <v>110</v>
      </c>
      <c r="E21" s="14" t="s">
        <v>107</v>
      </c>
      <c r="F21" s="14" t="s">
        <v>107</v>
      </c>
      <c r="G21" s="12" t="s">
        <v>407</v>
      </c>
      <c r="H21" s="11" t="s">
        <v>109</v>
      </c>
      <c r="I21" s="11" t="s">
        <v>109</v>
      </c>
    </row>
    <row r="22" spans="1:9" ht="15.2" customHeight="1" x14ac:dyDescent="0.25">
      <c r="B22" s="3" t="s">
        <v>10</v>
      </c>
      <c r="C22" s="11" t="s">
        <v>109</v>
      </c>
      <c r="D22" s="12" t="s">
        <v>110</v>
      </c>
      <c r="E22" s="14" t="s">
        <v>107</v>
      </c>
      <c r="F22" s="14" t="s">
        <v>107</v>
      </c>
      <c r="G22" s="12" t="s">
        <v>407</v>
      </c>
      <c r="H22" s="11" t="s">
        <v>109</v>
      </c>
      <c r="I22" s="11" t="s">
        <v>109</v>
      </c>
    </row>
    <row r="23" spans="1:9" ht="15.2" customHeight="1" x14ac:dyDescent="0.25">
      <c r="B23" s="3" t="s">
        <v>7</v>
      </c>
      <c r="C23" s="11" t="s">
        <v>109</v>
      </c>
      <c r="D23" s="12" t="s">
        <v>110</v>
      </c>
      <c r="E23" s="14" t="s">
        <v>107</v>
      </c>
      <c r="F23" s="14" t="s">
        <v>107</v>
      </c>
      <c r="G23" s="12" t="s">
        <v>407</v>
      </c>
      <c r="H23" s="11" t="s">
        <v>109</v>
      </c>
      <c r="I23" s="11" t="s">
        <v>109</v>
      </c>
    </row>
    <row r="24" spans="1:9" ht="15.2" customHeight="1" x14ac:dyDescent="0.25">
      <c r="A24" s="9" t="s">
        <v>403</v>
      </c>
      <c r="B24" s="9"/>
      <c r="C24" s="11" t="s">
        <v>109</v>
      </c>
      <c r="D24" s="11" t="s">
        <v>109</v>
      </c>
      <c r="E24" s="11" t="s">
        <v>109</v>
      </c>
      <c r="F24" s="11" t="s">
        <v>109</v>
      </c>
      <c r="G24" s="11" t="s">
        <v>109</v>
      </c>
      <c r="H24" s="11" t="s">
        <v>109</v>
      </c>
      <c r="I24" s="11" t="s">
        <v>109</v>
      </c>
    </row>
    <row r="25" spans="1:9" ht="15.2" customHeight="1" x14ac:dyDescent="0.25">
      <c r="A25" s="9" t="s">
        <v>128</v>
      </c>
      <c r="B25" s="9"/>
      <c r="C25" s="11" t="s">
        <v>109</v>
      </c>
      <c r="D25" s="11" t="s">
        <v>109</v>
      </c>
      <c r="E25" s="11" t="s">
        <v>109</v>
      </c>
      <c r="F25" s="11" t="s">
        <v>109</v>
      </c>
      <c r="G25" s="11" t="s">
        <v>109</v>
      </c>
      <c r="H25" s="11" t="s">
        <v>109</v>
      </c>
      <c r="I25" s="11" t="s">
        <v>109</v>
      </c>
    </row>
    <row r="26" spans="1:9" ht="15.2" customHeight="1" x14ac:dyDescent="0.25">
      <c r="B26" s="3" t="s">
        <v>404</v>
      </c>
      <c r="C26" s="11" t="s">
        <v>109</v>
      </c>
      <c r="D26" s="11" t="s">
        <v>109</v>
      </c>
      <c r="E26" s="11" t="s">
        <v>109</v>
      </c>
      <c r="F26" s="11" t="s">
        <v>109</v>
      </c>
      <c r="G26" s="11" t="s">
        <v>109</v>
      </c>
      <c r="H26" s="11" t="s">
        <v>109</v>
      </c>
      <c r="I26" s="11" t="s">
        <v>109</v>
      </c>
    </row>
    <row r="27" spans="1:9" ht="15.2" customHeight="1" x14ac:dyDescent="0.25">
      <c r="A27" s="9" t="s">
        <v>130</v>
      </c>
      <c r="B27" s="9"/>
      <c r="C27" s="14" t="s">
        <v>107</v>
      </c>
      <c r="D27" s="14" t="s">
        <v>107</v>
      </c>
      <c r="E27" s="11" t="s">
        <v>109</v>
      </c>
      <c r="F27" s="11" t="s">
        <v>109</v>
      </c>
      <c r="G27" s="11" t="s">
        <v>109</v>
      </c>
      <c r="H27" s="14" t="s">
        <v>107</v>
      </c>
      <c r="I27" s="14" t="s">
        <v>107</v>
      </c>
    </row>
    <row r="28" spans="1:9" ht="15.2" customHeight="1" x14ac:dyDescent="0.25">
      <c r="A28" s="9" t="s">
        <v>140</v>
      </c>
      <c r="B28" s="9"/>
      <c r="C28" s="14" t="s">
        <v>107</v>
      </c>
      <c r="D28" s="14" t="s">
        <v>107</v>
      </c>
      <c r="E28" s="11" t="s">
        <v>109</v>
      </c>
      <c r="F28" s="11" t="s">
        <v>109</v>
      </c>
      <c r="G28" s="11" t="s">
        <v>109</v>
      </c>
      <c r="H28" s="14" t="s">
        <v>107</v>
      </c>
      <c r="I28" s="14" t="s">
        <v>107</v>
      </c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I32"/>
  <sheetViews>
    <sheetView workbookViewId="0">
      <selection activeCell="B20" sqref="B20"/>
    </sheetView>
  </sheetViews>
  <sheetFormatPr defaultColWidth="9.140625" defaultRowHeight="15" x14ac:dyDescent="0.2"/>
  <cols>
    <col min="1" max="1" width="7" style="2" customWidth="1"/>
    <col min="2" max="2" width="35.7109375" style="2" customWidth="1"/>
    <col min="3" max="9" width="10.5703125" style="2" customWidth="1"/>
    <col min="10" max="16384" width="9.140625" style="2"/>
  </cols>
  <sheetData>
    <row r="1" spans="1:9" ht="15.2" customHeight="1" thickBot="1" x14ac:dyDescent="0.3">
      <c r="A1" s="1" t="s">
        <v>148</v>
      </c>
      <c r="B1" s="1"/>
      <c r="C1" s="16" t="s">
        <v>132</v>
      </c>
      <c r="D1" s="16" t="s">
        <v>133</v>
      </c>
      <c r="E1" s="16" t="s">
        <v>134</v>
      </c>
      <c r="F1" s="16" t="s">
        <v>135</v>
      </c>
      <c r="G1" s="16" t="s">
        <v>136</v>
      </c>
      <c r="H1" s="16" t="s">
        <v>137</v>
      </c>
      <c r="I1" s="16" t="s">
        <v>138</v>
      </c>
    </row>
    <row r="2" spans="1:9" ht="15.2" customHeight="1" x14ac:dyDescent="0.25">
      <c r="A2" s="8" t="s">
        <v>103</v>
      </c>
      <c r="B2" s="8"/>
      <c r="C2" s="15" t="s">
        <v>107</v>
      </c>
      <c r="D2" s="15" t="s">
        <v>107</v>
      </c>
      <c r="E2" s="13" t="s">
        <v>105</v>
      </c>
      <c r="F2" s="10" t="s">
        <v>109</v>
      </c>
      <c r="G2" s="12" t="s">
        <v>106</v>
      </c>
      <c r="H2" s="15" t="s">
        <v>107</v>
      </c>
      <c r="I2" s="15" t="s">
        <v>107</v>
      </c>
    </row>
    <row r="3" spans="1:9" ht="15.2" customHeight="1" x14ac:dyDescent="0.25">
      <c r="B3" s="3" t="s">
        <v>108</v>
      </c>
      <c r="C3" s="11" t="s">
        <v>109</v>
      </c>
      <c r="D3" s="12" t="s">
        <v>110</v>
      </c>
      <c r="E3" s="14" t="s">
        <v>107</v>
      </c>
      <c r="F3" s="14" t="s">
        <v>107</v>
      </c>
      <c r="G3" s="14" t="s">
        <v>104</v>
      </c>
      <c r="H3" s="14" t="s">
        <v>107</v>
      </c>
      <c r="I3" s="11" t="s">
        <v>109</v>
      </c>
    </row>
    <row r="4" spans="1:9" ht="15.2" customHeight="1" x14ac:dyDescent="0.25">
      <c r="A4" s="3" t="s">
        <v>149</v>
      </c>
      <c r="B4" s="3"/>
      <c r="C4" s="6"/>
      <c r="D4" s="6"/>
      <c r="E4" s="6"/>
      <c r="F4" s="4" t="s">
        <v>111</v>
      </c>
      <c r="G4" s="6"/>
      <c r="H4" s="6"/>
      <c r="I4" s="6"/>
    </row>
    <row r="5" spans="1:9" ht="15.2" customHeight="1" x14ac:dyDescent="0.25">
      <c r="A5" s="3" t="s">
        <v>139</v>
      </c>
      <c r="B5" s="3"/>
      <c r="C5" s="14" t="s">
        <v>107</v>
      </c>
      <c r="D5" s="14" t="s">
        <v>107</v>
      </c>
      <c r="E5" s="14" t="s">
        <v>107</v>
      </c>
      <c r="F5" s="14" t="s">
        <v>107</v>
      </c>
      <c r="G5" s="11" t="s">
        <v>109</v>
      </c>
      <c r="H5" s="11" t="s">
        <v>109</v>
      </c>
      <c r="I5" s="14" t="s">
        <v>107</v>
      </c>
    </row>
    <row r="6" spans="1:9" ht="15.2" customHeight="1" x14ac:dyDescent="0.25">
      <c r="A6" s="9" t="s">
        <v>112</v>
      </c>
      <c r="B6" s="9"/>
      <c r="C6" s="4"/>
      <c r="D6" s="4"/>
      <c r="E6" s="4"/>
      <c r="F6" s="4" t="s">
        <v>111</v>
      </c>
      <c r="G6" s="4"/>
      <c r="H6" s="4"/>
      <c r="I6" s="4"/>
    </row>
    <row r="7" spans="1:9" ht="15.2" customHeight="1" x14ac:dyDescent="0.25">
      <c r="A7" s="9" t="s">
        <v>113</v>
      </c>
      <c r="B7" s="9"/>
      <c r="C7" s="14" t="s">
        <v>107</v>
      </c>
      <c r="D7" s="14" t="s">
        <v>107</v>
      </c>
      <c r="E7" s="12" t="s">
        <v>105</v>
      </c>
      <c r="F7" s="11" t="s">
        <v>109</v>
      </c>
      <c r="G7" s="11" t="s">
        <v>109</v>
      </c>
      <c r="H7" s="14" t="s">
        <v>107</v>
      </c>
      <c r="I7" s="14" t="s">
        <v>107</v>
      </c>
    </row>
    <row r="8" spans="1:9" ht="15.2" customHeight="1" x14ac:dyDescent="0.25">
      <c r="B8" s="3" t="s">
        <v>114</v>
      </c>
      <c r="C8" s="11" t="s">
        <v>109</v>
      </c>
      <c r="D8" s="11" t="s">
        <v>109</v>
      </c>
      <c r="E8" s="11" t="s">
        <v>109</v>
      </c>
      <c r="F8" s="11" t="s">
        <v>109</v>
      </c>
      <c r="G8" s="11" t="s">
        <v>109</v>
      </c>
      <c r="H8" s="11" t="s">
        <v>109</v>
      </c>
      <c r="I8" s="11" t="s">
        <v>109</v>
      </c>
    </row>
    <row r="9" spans="1:9" ht="15.2" customHeight="1" x14ac:dyDescent="0.25">
      <c r="B9" s="5" t="s">
        <v>115</v>
      </c>
      <c r="C9" s="11" t="s">
        <v>109</v>
      </c>
      <c r="D9" s="11" t="s">
        <v>109</v>
      </c>
      <c r="E9" s="11" t="s">
        <v>109</v>
      </c>
      <c r="F9" s="11" t="s">
        <v>109</v>
      </c>
      <c r="G9" s="11" t="s">
        <v>109</v>
      </c>
      <c r="H9" s="11" t="s">
        <v>109</v>
      </c>
      <c r="I9" s="11" t="s">
        <v>109</v>
      </c>
    </row>
    <row r="10" spans="1:9" ht="15.2" customHeight="1" x14ac:dyDescent="0.25">
      <c r="A10" s="9" t="s">
        <v>141</v>
      </c>
      <c r="B10" s="9"/>
      <c r="C10" s="11" t="s">
        <v>109</v>
      </c>
      <c r="D10" s="14" t="s">
        <v>107</v>
      </c>
      <c r="E10" s="14" t="s">
        <v>107</v>
      </c>
      <c r="F10" s="14" t="s">
        <v>107</v>
      </c>
      <c r="G10" s="14" t="s">
        <v>107</v>
      </c>
      <c r="H10" s="11" t="s">
        <v>109</v>
      </c>
      <c r="I10" s="11" t="s">
        <v>109</v>
      </c>
    </row>
    <row r="11" spans="1:9" ht="15.2" customHeight="1" x14ac:dyDescent="0.25">
      <c r="A11" s="9" t="s">
        <v>142</v>
      </c>
      <c r="B11" s="9"/>
      <c r="C11" s="14" t="s">
        <v>107</v>
      </c>
      <c r="D11" s="11" t="s">
        <v>109</v>
      </c>
      <c r="E11" s="11" t="s">
        <v>109</v>
      </c>
      <c r="F11" s="11" t="s">
        <v>109</v>
      </c>
      <c r="G11" s="11" t="s">
        <v>109</v>
      </c>
      <c r="H11" s="11" t="s">
        <v>109</v>
      </c>
      <c r="I11" s="14" t="s">
        <v>107</v>
      </c>
    </row>
    <row r="12" spans="1:9" ht="15.2" customHeight="1" x14ac:dyDescent="0.25">
      <c r="A12" s="9" t="s">
        <v>143</v>
      </c>
      <c r="B12" s="9"/>
      <c r="C12" s="14" t="s">
        <v>107</v>
      </c>
      <c r="D12" s="14" t="s">
        <v>107</v>
      </c>
      <c r="E12" s="11" t="s">
        <v>109</v>
      </c>
      <c r="F12" s="11" t="s">
        <v>109</v>
      </c>
      <c r="G12" s="14" t="s">
        <v>107</v>
      </c>
      <c r="H12" s="14" t="s">
        <v>107</v>
      </c>
      <c r="I12" s="14" t="s">
        <v>107</v>
      </c>
    </row>
    <row r="13" spans="1:9" ht="15.2" customHeight="1" x14ac:dyDescent="0.25">
      <c r="A13" s="9" t="s">
        <v>116</v>
      </c>
      <c r="B13" s="9"/>
      <c r="C13" s="14" t="s">
        <v>107</v>
      </c>
      <c r="D13" s="14" t="s">
        <v>107</v>
      </c>
      <c r="E13" s="11" t="s">
        <v>109</v>
      </c>
      <c r="F13" s="11" t="s">
        <v>109</v>
      </c>
      <c r="G13" s="12" t="s">
        <v>106</v>
      </c>
      <c r="H13" s="14" t="s">
        <v>107</v>
      </c>
      <c r="I13" s="14" t="s">
        <v>107</v>
      </c>
    </row>
    <row r="14" spans="1:9" ht="15.2" customHeight="1" x14ac:dyDescent="0.25">
      <c r="A14" s="9" t="s">
        <v>117</v>
      </c>
      <c r="B14" s="9"/>
      <c r="C14" s="14" t="s">
        <v>107</v>
      </c>
      <c r="D14" s="11" t="s">
        <v>109</v>
      </c>
      <c r="E14" s="11" t="s">
        <v>109</v>
      </c>
      <c r="F14" s="11" t="s">
        <v>109</v>
      </c>
      <c r="G14" s="14" t="s">
        <v>107</v>
      </c>
      <c r="H14" s="14" t="s">
        <v>107</v>
      </c>
      <c r="I14" s="14" t="s">
        <v>107</v>
      </c>
    </row>
    <row r="15" spans="1:9" ht="15.2" customHeight="1" x14ac:dyDescent="0.25">
      <c r="A15" s="9" t="s">
        <v>118</v>
      </c>
      <c r="B15" s="9"/>
      <c r="C15" s="14" t="s">
        <v>107</v>
      </c>
      <c r="D15" s="11" t="s">
        <v>109</v>
      </c>
      <c r="E15" s="11" t="s">
        <v>109</v>
      </c>
      <c r="F15" s="11" t="s">
        <v>109</v>
      </c>
      <c r="G15" s="14" t="s">
        <v>107</v>
      </c>
      <c r="H15" s="14" t="s">
        <v>107</v>
      </c>
      <c r="I15" s="14" t="s">
        <v>107</v>
      </c>
    </row>
    <row r="16" spans="1:9" ht="15.2" customHeight="1" x14ac:dyDescent="0.25">
      <c r="B16" s="3" t="s">
        <v>119</v>
      </c>
      <c r="C16" s="11" t="s">
        <v>109</v>
      </c>
      <c r="D16" s="11" t="s">
        <v>109</v>
      </c>
      <c r="E16" s="11" t="s">
        <v>109</v>
      </c>
      <c r="F16" s="11" t="s">
        <v>109</v>
      </c>
      <c r="G16" s="11" t="s">
        <v>109</v>
      </c>
      <c r="H16" s="11" t="s">
        <v>109</v>
      </c>
      <c r="I16" s="11" t="s">
        <v>109</v>
      </c>
    </row>
    <row r="17" spans="1:9" ht="15.2" customHeight="1" x14ac:dyDescent="0.25">
      <c r="A17" s="9" t="s">
        <v>120</v>
      </c>
      <c r="B17" s="9"/>
      <c r="C17" s="11" t="s">
        <v>109</v>
      </c>
      <c r="D17" s="11" t="s">
        <v>109</v>
      </c>
      <c r="E17" s="11" t="s">
        <v>109</v>
      </c>
      <c r="F17" s="11" t="s">
        <v>109</v>
      </c>
      <c r="G17" s="11" t="s">
        <v>109</v>
      </c>
      <c r="H17" s="11" t="s">
        <v>109</v>
      </c>
      <c r="I17" s="11" t="s">
        <v>109</v>
      </c>
    </row>
    <row r="18" spans="1:9" ht="15.2" customHeight="1" x14ac:dyDescent="0.25">
      <c r="A18" s="9" t="s">
        <v>121</v>
      </c>
      <c r="B18" s="9"/>
      <c r="C18" s="14" t="s">
        <v>107</v>
      </c>
      <c r="D18" s="11" t="s">
        <v>109</v>
      </c>
      <c r="E18" s="11" t="s">
        <v>109</v>
      </c>
      <c r="F18" s="11" t="s">
        <v>109</v>
      </c>
      <c r="G18" s="14" t="s">
        <v>107</v>
      </c>
      <c r="H18" s="14" t="s">
        <v>107</v>
      </c>
      <c r="I18" s="14" t="s">
        <v>107</v>
      </c>
    </row>
    <row r="19" spans="1:9" ht="15.2" customHeight="1" x14ac:dyDescent="0.25">
      <c r="A19" s="9" t="s">
        <v>122</v>
      </c>
      <c r="B19" s="3"/>
      <c r="C19" s="11" t="s">
        <v>109</v>
      </c>
      <c r="D19" s="11" t="s">
        <v>109</v>
      </c>
      <c r="E19" s="11" t="s">
        <v>109</v>
      </c>
      <c r="F19" s="11" t="s">
        <v>109</v>
      </c>
      <c r="G19" s="11" t="s">
        <v>109</v>
      </c>
      <c r="H19" s="11" t="s">
        <v>109</v>
      </c>
      <c r="I19" s="11" t="s">
        <v>109</v>
      </c>
    </row>
    <row r="20" spans="1:9" ht="15.2" customHeight="1" x14ac:dyDescent="0.25">
      <c r="B20" s="3" t="s">
        <v>19</v>
      </c>
      <c r="C20" s="11" t="s">
        <v>109</v>
      </c>
      <c r="D20" s="11" t="s">
        <v>109</v>
      </c>
      <c r="E20" s="11" t="s">
        <v>109</v>
      </c>
      <c r="F20" s="11" t="s">
        <v>109</v>
      </c>
      <c r="G20" s="11" t="s">
        <v>109</v>
      </c>
      <c r="H20" s="11" t="s">
        <v>109</v>
      </c>
      <c r="I20" s="11" t="s">
        <v>109</v>
      </c>
    </row>
    <row r="21" spans="1:9" ht="15.2" customHeight="1" x14ac:dyDescent="0.25">
      <c r="B21" s="3" t="s">
        <v>123</v>
      </c>
      <c r="C21" s="11" t="s">
        <v>109</v>
      </c>
      <c r="D21" s="11" t="s">
        <v>109</v>
      </c>
      <c r="E21" s="11" t="s">
        <v>109</v>
      </c>
      <c r="F21" s="11" t="s">
        <v>109</v>
      </c>
      <c r="G21" s="11" t="s">
        <v>109</v>
      </c>
      <c r="H21" s="11" t="s">
        <v>109</v>
      </c>
      <c r="I21" s="11" t="s">
        <v>109</v>
      </c>
    </row>
    <row r="22" spans="1:9" ht="15.2" customHeight="1" x14ac:dyDescent="0.25">
      <c r="B22" s="3" t="s">
        <v>419</v>
      </c>
      <c r="C22" s="11" t="s">
        <v>109</v>
      </c>
      <c r="D22" s="11" t="s">
        <v>109</v>
      </c>
      <c r="E22" s="11" t="s">
        <v>109</v>
      </c>
      <c r="F22" s="11" t="s">
        <v>109</v>
      </c>
      <c r="G22" s="11" t="s">
        <v>109</v>
      </c>
      <c r="H22" s="11" t="s">
        <v>109</v>
      </c>
      <c r="I22" s="11" t="s">
        <v>109</v>
      </c>
    </row>
    <row r="23" spans="1:9" ht="15.2" customHeight="1" x14ac:dyDescent="0.25">
      <c r="B23" s="3" t="s">
        <v>124</v>
      </c>
      <c r="C23" s="11" t="s">
        <v>109</v>
      </c>
      <c r="D23" s="11" t="s">
        <v>109</v>
      </c>
      <c r="E23" s="11" t="s">
        <v>109</v>
      </c>
      <c r="F23" s="11" t="s">
        <v>109</v>
      </c>
      <c r="G23" s="11" t="s">
        <v>109</v>
      </c>
      <c r="H23" s="11" t="s">
        <v>109</v>
      </c>
      <c r="I23" s="11" t="s">
        <v>109</v>
      </c>
    </row>
    <row r="24" spans="1:9" ht="15.2" customHeight="1" x14ac:dyDescent="0.25">
      <c r="A24" s="9" t="s">
        <v>125</v>
      </c>
      <c r="B24" s="9"/>
      <c r="C24" s="14" t="s">
        <v>107</v>
      </c>
      <c r="D24" s="14" t="s">
        <v>107</v>
      </c>
      <c r="E24" s="14" t="s">
        <v>107</v>
      </c>
      <c r="F24" s="14" t="s">
        <v>107</v>
      </c>
      <c r="G24" s="11" t="s">
        <v>109</v>
      </c>
      <c r="H24" s="11" t="s">
        <v>109</v>
      </c>
      <c r="I24" s="11" t="s">
        <v>109</v>
      </c>
    </row>
    <row r="25" spans="1:9" ht="15.2" customHeight="1" x14ac:dyDescent="0.25">
      <c r="B25" s="3" t="s">
        <v>10</v>
      </c>
      <c r="C25" s="7"/>
      <c r="D25" s="7"/>
      <c r="E25" s="7"/>
      <c r="F25" s="4" t="s">
        <v>126</v>
      </c>
      <c r="G25" s="7"/>
      <c r="H25" s="7"/>
      <c r="I25" s="7"/>
    </row>
    <row r="26" spans="1:9" ht="15.2" customHeight="1" x14ac:dyDescent="0.25">
      <c r="B26" s="3" t="s">
        <v>7</v>
      </c>
      <c r="C26" s="11" t="s">
        <v>109</v>
      </c>
      <c r="D26" s="11" t="s">
        <v>109</v>
      </c>
      <c r="E26" s="11" t="s">
        <v>109</v>
      </c>
      <c r="F26" s="11" t="s">
        <v>109</v>
      </c>
      <c r="G26" s="11" t="s">
        <v>109</v>
      </c>
      <c r="H26" s="11" t="s">
        <v>109</v>
      </c>
      <c r="I26" s="11" t="s">
        <v>109</v>
      </c>
    </row>
    <row r="27" spans="1:9" ht="15.2" customHeight="1" x14ac:dyDescent="0.25">
      <c r="A27" s="9" t="s">
        <v>127</v>
      </c>
      <c r="B27" s="9"/>
      <c r="C27" s="11" t="s">
        <v>109</v>
      </c>
      <c r="D27" s="11" t="s">
        <v>109</v>
      </c>
      <c r="E27" s="11" t="s">
        <v>109</v>
      </c>
      <c r="F27" s="11" t="s">
        <v>109</v>
      </c>
      <c r="G27" s="11" t="s">
        <v>109</v>
      </c>
      <c r="H27" s="11" t="s">
        <v>109</v>
      </c>
      <c r="I27" s="11" t="s">
        <v>109</v>
      </c>
    </row>
    <row r="28" spans="1:9" ht="15.2" customHeight="1" x14ac:dyDescent="0.25">
      <c r="A28" s="9" t="s">
        <v>128</v>
      </c>
      <c r="B28" s="9"/>
      <c r="C28" s="11" t="s">
        <v>109</v>
      </c>
      <c r="D28" s="11" t="s">
        <v>109</v>
      </c>
      <c r="E28" s="11" t="s">
        <v>109</v>
      </c>
      <c r="F28" s="11" t="s">
        <v>109</v>
      </c>
      <c r="G28" s="11" t="s">
        <v>109</v>
      </c>
      <c r="H28" s="11" t="s">
        <v>109</v>
      </c>
      <c r="I28" s="11" t="s">
        <v>109</v>
      </c>
    </row>
    <row r="29" spans="1:9" ht="15.2" customHeight="1" x14ac:dyDescent="0.25">
      <c r="B29" s="3" t="s">
        <v>129</v>
      </c>
      <c r="C29" s="11" t="s">
        <v>109</v>
      </c>
      <c r="D29" s="11" t="s">
        <v>109</v>
      </c>
      <c r="E29" s="11" t="s">
        <v>109</v>
      </c>
      <c r="F29" s="11" t="s">
        <v>109</v>
      </c>
      <c r="G29" s="11" t="s">
        <v>109</v>
      </c>
      <c r="H29" s="11" t="s">
        <v>109</v>
      </c>
      <c r="I29" s="11" t="s">
        <v>109</v>
      </c>
    </row>
    <row r="30" spans="1:9" ht="15.2" customHeight="1" x14ac:dyDescent="0.25">
      <c r="A30" s="9" t="s">
        <v>130</v>
      </c>
      <c r="B30" s="9"/>
      <c r="C30" s="14" t="s">
        <v>107</v>
      </c>
      <c r="D30" s="14" t="s">
        <v>107</v>
      </c>
      <c r="E30" s="11" t="s">
        <v>109</v>
      </c>
      <c r="F30" s="11" t="s">
        <v>109</v>
      </c>
      <c r="G30" s="11" t="s">
        <v>109</v>
      </c>
      <c r="H30" s="14" t="s">
        <v>107</v>
      </c>
      <c r="I30" s="14" t="s">
        <v>107</v>
      </c>
    </row>
    <row r="31" spans="1:9" ht="15.2" customHeight="1" x14ac:dyDescent="0.25">
      <c r="B31" s="3" t="s">
        <v>131</v>
      </c>
      <c r="C31" s="11" t="s">
        <v>109</v>
      </c>
      <c r="D31" s="11" t="s">
        <v>109</v>
      </c>
      <c r="E31" s="11" t="s">
        <v>109</v>
      </c>
      <c r="F31" s="11" t="s">
        <v>109</v>
      </c>
      <c r="G31" s="11" t="s">
        <v>109</v>
      </c>
      <c r="H31" s="11" t="s">
        <v>109</v>
      </c>
      <c r="I31" s="11" t="s">
        <v>109</v>
      </c>
    </row>
    <row r="32" spans="1:9" ht="15.2" customHeight="1" x14ac:dyDescent="0.25">
      <c r="A32" s="9" t="s">
        <v>140</v>
      </c>
      <c r="B32" s="9"/>
      <c r="C32" s="14" t="s">
        <v>107</v>
      </c>
      <c r="D32" s="14" t="s">
        <v>107</v>
      </c>
      <c r="E32" s="11" t="s">
        <v>109</v>
      </c>
      <c r="F32" s="11" t="s">
        <v>109</v>
      </c>
      <c r="G32" s="11" t="s">
        <v>109</v>
      </c>
      <c r="H32" s="14" t="s">
        <v>107</v>
      </c>
      <c r="I32" s="14" t="s">
        <v>107</v>
      </c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3"/>
  <sheetViews>
    <sheetView workbookViewId="0">
      <pane ySplit="1" topLeftCell="A162" activePane="bottomLeft" state="frozen"/>
      <selection pane="bottomLeft" sqref="A1:B193"/>
    </sheetView>
  </sheetViews>
  <sheetFormatPr defaultRowHeight="12.75" x14ac:dyDescent="0.2"/>
  <cols>
    <col min="2" max="2" width="42.85546875" customWidth="1"/>
    <col min="3" max="3" width="3.140625" bestFit="1" customWidth="1"/>
    <col min="4" max="4" width="3" bestFit="1" customWidth="1"/>
    <col min="5" max="5" width="3.140625" bestFit="1" customWidth="1"/>
    <col min="6" max="6" width="2.85546875" bestFit="1" customWidth="1"/>
    <col min="7" max="7" width="3" bestFit="1" customWidth="1"/>
    <col min="8" max="8" width="3.42578125" bestFit="1" customWidth="1"/>
    <col min="9" max="9" width="3" bestFit="1" customWidth="1"/>
    <col min="10" max="10" width="3.5703125" bestFit="1" customWidth="1"/>
    <col min="11" max="11" width="2.85546875" bestFit="1" customWidth="1"/>
  </cols>
  <sheetData>
    <row r="1" spans="1:11" ht="13.5" thickBot="1" x14ac:dyDescent="0.25">
      <c r="A1" s="71"/>
      <c r="B1" s="72" t="s">
        <v>196</v>
      </c>
      <c r="C1" s="73" t="s">
        <v>197</v>
      </c>
      <c r="D1" s="73" t="s">
        <v>198</v>
      </c>
      <c r="E1" s="73" t="s">
        <v>199</v>
      </c>
      <c r="F1" s="73" t="s">
        <v>200</v>
      </c>
      <c r="G1" s="73" t="s">
        <v>201</v>
      </c>
      <c r="H1" s="73" t="s">
        <v>202</v>
      </c>
      <c r="I1" s="73" t="s">
        <v>203</v>
      </c>
      <c r="J1" s="73" t="s">
        <v>204</v>
      </c>
      <c r="K1" s="73" t="s">
        <v>205</v>
      </c>
    </row>
    <row r="2" spans="1:11" ht="13.5" thickTop="1" x14ac:dyDescent="0.2">
      <c r="A2" s="74">
        <v>1147</v>
      </c>
      <c r="B2" s="75" t="s">
        <v>206</v>
      </c>
      <c r="C2" s="76"/>
      <c r="D2" s="76"/>
      <c r="E2" s="76"/>
      <c r="F2" s="76"/>
      <c r="G2" s="77"/>
      <c r="H2" s="77"/>
      <c r="I2" s="78" t="s">
        <v>207</v>
      </c>
      <c r="J2" s="77"/>
      <c r="K2" s="77"/>
    </row>
    <row r="3" spans="1:11" x14ac:dyDescent="0.2">
      <c r="A3" s="74">
        <v>1113</v>
      </c>
      <c r="B3" s="75" t="s">
        <v>208</v>
      </c>
      <c r="C3" s="76"/>
      <c r="D3" s="76"/>
      <c r="E3" s="76"/>
      <c r="F3" s="76"/>
      <c r="G3" s="77"/>
      <c r="H3" s="77"/>
      <c r="I3" s="78"/>
      <c r="J3" s="77" t="s">
        <v>207</v>
      </c>
      <c r="K3" s="77"/>
    </row>
    <row r="4" spans="1:11" x14ac:dyDescent="0.2">
      <c r="A4" s="74">
        <v>1196</v>
      </c>
      <c r="B4" s="75" t="s">
        <v>209</v>
      </c>
      <c r="C4" s="76"/>
      <c r="D4" s="76"/>
      <c r="E4" s="76"/>
      <c r="F4" s="76"/>
      <c r="G4" s="77"/>
      <c r="H4" s="77"/>
      <c r="I4" s="78"/>
      <c r="J4" s="77"/>
      <c r="K4" s="77" t="s">
        <v>207</v>
      </c>
    </row>
    <row r="5" spans="1:11" x14ac:dyDescent="0.2">
      <c r="A5" s="74">
        <v>1051</v>
      </c>
      <c r="B5" s="75" t="s">
        <v>210</v>
      </c>
      <c r="C5" s="76"/>
      <c r="D5" s="76"/>
      <c r="E5" s="76"/>
      <c r="F5" s="76"/>
      <c r="G5" s="77"/>
      <c r="H5" s="77"/>
      <c r="I5" s="78"/>
      <c r="J5" s="77" t="s">
        <v>207</v>
      </c>
      <c r="K5" s="77"/>
    </row>
    <row r="6" spans="1:11" x14ac:dyDescent="0.2">
      <c r="A6" s="74">
        <v>1180</v>
      </c>
      <c r="B6" s="75" t="s">
        <v>211</v>
      </c>
      <c r="C6" s="76"/>
      <c r="D6" s="76"/>
      <c r="E6" s="76"/>
      <c r="F6" s="76"/>
      <c r="G6" s="77"/>
      <c r="H6" s="77"/>
      <c r="I6" s="78"/>
      <c r="J6" s="77" t="s">
        <v>207</v>
      </c>
      <c r="K6" s="77"/>
    </row>
    <row r="7" spans="1:11" x14ac:dyDescent="0.2">
      <c r="A7" s="74">
        <v>1124</v>
      </c>
      <c r="B7" s="75" t="s">
        <v>432</v>
      </c>
      <c r="C7" s="76" t="s">
        <v>207</v>
      </c>
      <c r="D7" s="76"/>
      <c r="E7" s="76"/>
      <c r="F7" s="76"/>
      <c r="G7" s="77"/>
      <c r="H7" s="77"/>
      <c r="I7" s="78"/>
      <c r="J7" s="77"/>
      <c r="K7" s="77"/>
    </row>
    <row r="8" spans="1:11" x14ac:dyDescent="0.2">
      <c r="A8" s="74">
        <v>1004</v>
      </c>
      <c r="B8" s="75" t="s">
        <v>212</v>
      </c>
      <c r="C8" s="76"/>
      <c r="D8" s="76"/>
      <c r="E8" s="76"/>
      <c r="F8" s="76"/>
      <c r="G8" s="77"/>
      <c r="H8" s="77"/>
      <c r="I8" s="78"/>
      <c r="J8" s="77" t="s">
        <v>207</v>
      </c>
      <c r="K8" s="77"/>
    </row>
    <row r="9" spans="1:11" x14ac:dyDescent="0.2">
      <c r="A9" s="74">
        <v>1148</v>
      </c>
      <c r="B9" s="75" t="s">
        <v>213</v>
      </c>
      <c r="C9" s="76"/>
      <c r="D9" s="76"/>
      <c r="E9" s="76"/>
      <c r="F9" s="76"/>
      <c r="G9" s="77"/>
      <c r="H9" s="77"/>
      <c r="I9" s="78" t="s">
        <v>207</v>
      </c>
      <c r="J9" s="77"/>
      <c r="K9" s="77"/>
    </row>
    <row r="10" spans="1:11" x14ac:dyDescent="0.2">
      <c r="A10" s="74">
        <v>1131</v>
      </c>
      <c r="B10" s="75" t="s">
        <v>214</v>
      </c>
      <c r="C10" s="76"/>
      <c r="D10" s="76"/>
      <c r="E10" s="76"/>
      <c r="F10" s="76" t="s">
        <v>207</v>
      </c>
      <c r="G10" s="77"/>
      <c r="H10" s="77"/>
      <c r="I10" s="78"/>
      <c r="J10" s="77"/>
      <c r="K10" s="77"/>
    </row>
    <row r="11" spans="1:11" x14ac:dyDescent="0.2">
      <c r="A11" s="74">
        <v>1154</v>
      </c>
      <c r="B11" s="75" t="s">
        <v>215</v>
      </c>
      <c r="C11" s="76"/>
      <c r="D11" s="76"/>
      <c r="E11" s="76"/>
      <c r="F11" s="76"/>
      <c r="G11" s="77" t="s">
        <v>207</v>
      </c>
      <c r="H11" s="77"/>
      <c r="I11" s="78"/>
      <c r="J11" s="77"/>
      <c r="K11" s="77"/>
    </row>
    <row r="12" spans="1:11" x14ac:dyDescent="0.2">
      <c r="A12" s="74">
        <v>1042</v>
      </c>
      <c r="B12" s="75" t="s">
        <v>216</v>
      </c>
      <c r="C12" s="76"/>
      <c r="D12" s="76"/>
      <c r="E12" s="76"/>
      <c r="F12" s="76" t="s">
        <v>207</v>
      </c>
      <c r="G12" s="77"/>
      <c r="H12" s="77"/>
      <c r="I12" s="78"/>
      <c r="J12" s="77"/>
      <c r="K12" s="77"/>
    </row>
    <row r="13" spans="1:11" x14ac:dyDescent="0.2">
      <c r="A13" s="74">
        <v>1188</v>
      </c>
      <c r="B13" s="75" t="s">
        <v>398</v>
      </c>
      <c r="C13" s="76"/>
      <c r="D13" s="76" t="s">
        <v>207</v>
      </c>
      <c r="E13" s="76"/>
      <c r="F13" s="76"/>
      <c r="G13" s="77"/>
      <c r="H13" s="77"/>
      <c r="I13" s="78"/>
      <c r="J13" s="77"/>
      <c r="K13" s="77"/>
    </row>
    <row r="14" spans="1:11" x14ac:dyDescent="0.2">
      <c r="A14" s="74">
        <v>1173</v>
      </c>
      <c r="B14" s="75" t="s">
        <v>447</v>
      </c>
      <c r="C14" s="76"/>
      <c r="D14" s="76"/>
      <c r="E14" s="76" t="s">
        <v>207</v>
      </c>
      <c r="F14" s="76"/>
      <c r="G14" s="77"/>
      <c r="H14" s="77"/>
      <c r="I14" s="78"/>
      <c r="J14" s="77"/>
      <c r="K14" s="77"/>
    </row>
    <row r="15" spans="1:11" x14ac:dyDescent="0.2">
      <c r="A15" s="74">
        <v>1111</v>
      </c>
      <c r="B15" s="75" t="s">
        <v>426</v>
      </c>
      <c r="C15" s="76"/>
      <c r="D15" s="76"/>
      <c r="E15" s="76"/>
      <c r="F15" s="76"/>
      <c r="G15" s="77"/>
      <c r="H15" s="77"/>
      <c r="I15" s="78"/>
      <c r="J15" s="77" t="s">
        <v>207</v>
      </c>
      <c r="K15" s="77"/>
    </row>
    <row r="16" spans="1:11" x14ac:dyDescent="0.2">
      <c r="A16" s="79">
        <v>1186</v>
      </c>
      <c r="B16" s="75" t="s">
        <v>217</v>
      </c>
      <c r="C16" s="76"/>
      <c r="D16" s="76"/>
      <c r="E16" s="76"/>
      <c r="F16" s="76" t="s">
        <v>207</v>
      </c>
      <c r="G16" s="77"/>
      <c r="H16" s="77"/>
      <c r="I16" s="78"/>
      <c r="J16" s="77"/>
      <c r="K16" s="77"/>
    </row>
    <row r="17" spans="1:11" x14ac:dyDescent="0.2">
      <c r="A17" s="74">
        <v>1043</v>
      </c>
      <c r="B17" s="75" t="s">
        <v>218</v>
      </c>
      <c r="C17" s="76"/>
      <c r="D17" s="76"/>
      <c r="E17" s="76"/>
      <c r="F17" s="76"/>
      <c r="G17" s="77"/>
      <c r="H17" s="77"/>
      <c r="I17" s="78"/>
      <c r="J17" s="77" t="s">
        <v>207</v>
      </c>
      <c r="K17" s="77"/>
    </row>
    <row r="18" spans="1:11" x14ac:dyDescent="0.2">
      <c r="A18" s="74">
        <v>1011</v>
      </c>
      <c r="B18" s="75" t="s">
        <v>219</v>
      </c>
      <c r="C18" s="76"/>
      <c r="D18" s="76" t="s">
        <v>207</v>
      </c>
      <c r="E18" s="76"/>
      <c r="F18" s="76"/>
      <c r="G18" s="77"/>
      <c r="H18" s="77"/>
      <c r="I18" s="78"/>
      <c r="J18" s="77"/>
      <c r="K18" s="77"/>
    </row>
    <row r="19" spans="1:11" x14ac:dyDescent="0.2">
      <c r="A19" s="74">
        <v>1009</v>
      </c>
      <c r="B19" s="75" t="s">
        <v>220</v>
      </c>
      <c r="C19" s="76"/>
      <c r="D19" s="76"/>
      <c r="E19" s="76"/>
      <c r="F19" s="76"/>
      <c r="G19" s="77"/>
      <c r="H19" s="77"/>
      <c r="I19" s="78"/>
      <c r="J19" s="77" t="s">
        <v>207</v>
      </c>
      <c r="K19" s="77"/>
    </row>
    <row r="20" spans="1:11" x14ac:dyDescent="0.2">
      <c r="A20" s="74">
        <v>1012</v>
      </c>
      <c r="B20" s="75" t="s">
        <v>221</v>
      </c>
      <c r="C20" s="76"/>
      <c r="D20" s="76" t="s">
        <v>207</v>
      </c>
      <c r="E20" s="76"/>
      <c r="F20" s="76"/>
      <c r="G20" s="77"/>
      <c r="H20" s="77"/>
      <c r="I20" s="78"/>
      <c r="J20" s="77"/>
      <c r="K20" s="77"/>
    </row>
    <row r="21" spans="1:11" x14ac:dyDescent="0.2">
      <c r="A21" s="74">
        <v>1109</v>
      </c>
      <c r="B21" s="75" t="s">
        <v>222</v>
      </c>
      <c r="C21" s="76"/>
      <c r="D21" s="76"/>
      <c r="E21" s="76"/>
      <c r="F21" s="76"/>
      <c r="G21" s="77" t="s">
        <v>207</v>
      </c>
      <c r="H21" s="77"/>
      <c r="I21" s="78"/>
      <c r="J21" s="77"/>
      <c r="K21" s="77"/>
    </row>
    <row r="22" spans="1:11" x14ac:dyDescent="0.2">
      <c r="A22" s="74">
        <v>1050</v>
      </c>
      <c r="B22" s="75" t="s">
        <v>399</v>
      </c>
      <c r="C22" s="76"/>
      <c r="D22" s="76"/>
      <c r="E22" s="76" t="s">
        <v>207</v>
      </c>
      <c r="F22" s="76"/>
      <c r="G22" s="77"/>
      <c r="H22" s="77"/>
      <c r="I22" s="78"/>
      <c r="J22" s="77"/>
      <c r="K22" s="77"/>
    </row>
    <row r="23" spans="1:11" x14ac:dyDescent="0.2">
      <c r="A23" s="74">
        <v>1199</v>
      </c>
      <c r="B23" s="75" t="s">
        <v>223</v>
      </c>
      <c r="C23" s="76"/>
      <c r="D23" s="76"/>
      <c r="E23" s="76"/>
      <c r="F23" s="76"/>
      <c r="G23" s="77"/>
      <c r="H23" s="77"/>
      <c r="I23" s="78"/>
      <c r="J23" s="77"/>
      <c r="K23" s="77" t="s">
        <v>207</v>
      </c>
    </row>
    <row r="24" spans="1:11" x14ac:dyDescent="0.2">
      <c r="A24" s="74">
        <v>1015</v>
      </c>
      <c r="B24" s="75" t="s">
        <v>224</v>
      </c>
      <c r="C24" s="76"/>
      <c r="D24" s="76"/>
      <c r="E24" s="76"/>
      <c r="F24" s="76"/>
      <c r="G24" s="77"/>
      <c r="H24" s="77"/>
      <c r="I24" s="78"/>
      <c r="J24" s="77" t="s">
        <v>207</v>
      </c>
      <c r="K24" s="77"/>
    </row>
    <row r="25" spans="1:11" x14ac:dyDescent="0.2">
      <c r="A25" s="74">
        <v>1162</v>
      </c>
      <c r="B25" s="75" t="s">
        <v>225</v>
      </c>
      <c r="C25" s="76"/>
      <c r="D25" s="76"/>
      <c r="E25" s="76"/>
      <c r="F25" s="76"/>
      <c r="G25" s="77" t="s">
        <v>207</v>
      </c>
      <c r="H25" s="77"/>
      <c r="I25" s="78"/>
      <c r="J25" s="77"/>
      <c r="K25" s="77"/>
    </row>
    <row r="26" spans="1:11" x14ac:dyDescent="0.2">
      <c r="A26" s="74">
        <v>1164</v>
      </c>
      <c r="B26" s="75" t="s">
        <v>226</v>
      </c>
      <c r="C26" s="76"/>
      <c r="D26" s="76"/>
      <c r="E26" s="76"/>
      <c r="F26" s="76"/>
      <c r="G26" s="77" t="s">
        <v>207</v>
      </c>
      <c r="H26" s="77"/>
      <c r="I26" s="78"/>
      <c r="J26" s="77"/>
      <c r="K26" s="77"/>
    </row>
    <row r="27" spans="1:11" x14ac:dyDescent="0.2">
      <c r="A27" s="74">
        <v>1016</v>
      </c>
      <c r="B27" s="75" t="s">
        <v>227</v>
      </c>
      <c r="C27" s="76"/>
      <c r="D27" s="76" t="s">
        <v>207</v>
      </c>
      <c r="E27" s="76"/>
      <c r="F27" s="76"/>
      <c r="G27" s="77"/>
      <c r="H27" s="77"/>
      <c r="I27" s="78"/>
      <c r="J27" s="77"/>
      <c r="K27" s="77"/>
    </row>
    <row r="28" spans="1:11" x14ac:dyDescent="0.2">
      <c r="A28" s="74">
        <v>1138</v>
      </c>
      <c r="B28" s="75" t="s">
        <v>228</v>
      </c>
      <c r="C28" s="76"/>
      <c r="D28" s="76"/>
      <c r="E28" s="76" t="s">
        <v>207</v>
      </c>
      <c r="F28" s="76"/>
      <c r="G28" s="77"/>
      <c r="H28" s="77"/>
      <c r="I28" s="78"/>
      <c r="J28" s="77"/>
      <c r="K28" s="77"/>
    </row>
    <row r="29" spans="1:11" x14ac:dyDescent="0.2">
      <c r="A29" s="74">
        <v>1167</v>
      </c>
      <c r="B29" s="75" t="s">
        <v>229</v>
      </c>
      <c r="C29" s="76"/>
      <c r="D29" s="76"/>
      <c r="E29" s="76"/>
      <c r="F29" s="76"/>
      <c r="G29" s="77"/>
      <c r="H29" s="77"/>
      <c r="I29" s="78"/>
      <c r="J29" s="77" t="s">
        <v>207</v>
      </c>
      <c r="K29" s="77"/>
    </row>
    <row r="30" spans="1:11" x14ac:dyDescent="0.2">
      <c r="A30" s="74">
        <v>1052</v>
      </c>
      <c r="B30" s="75" t="s">
        <v>230</v>
      </c>
      <c r="C30" s="76"/>
      <c r="D30" s="76"/>
      <c r="E30" s="76"/>
      <c r="F30" s="76"/>
      <c r="G30" s="77"/>
      <c r="H30" s="77"/>
      <c r="I30" s="78"/>
      <c r="J30" s="77" t="s">
        <v>207</v>
      </c>
      <c r="K30" s="77"/>
    </row>
    <row r="31" spans="1:11" x14ac:dyDescent="0.2">
      <c r="A31" s="74">
        <v>1054</v>
      </c>
      <c r="B31" s="75" t="s">
        <v>231</v>
      </c>
      <c r="C31" s="76"/>
      <c r="D31" s="76"/>
      <c r="E31" s="76"/>
      <c r="F31" s="76"/>
      <c r="G31" s="77"/>
      <c r="H31" s="77"/>
      <c r="I31" s="78"/>
      <c r="J31" s="77" t="s">
        <v>207</v>
      </c>
      <c r="K31" s="77"/>
    </row>
    <row r="32" spans="1:11" x14ac:dyDescent="0.2">
      <c r="A32" s="74">
        <v>1013</v>
      </c>
      <c r="B32" s="75" t="s">
        <v>232</v>
      </c>
      <c r="C32" s="76"/>
      <c r="D32" s="76"/>
      <c r="E32" s="76"/>
      <c r="F32" s="76"/>
      <c r="G32" s="77"/>
      <c r="H32" s="77"/>
      <c r="I32" s="78"/>
      <c r="J32" s="77" t="s">
        <v>207</v>
      </c>
      <c r="K32" s="77"/>
    </row>
    <row r="33" spans="1:11" x14ac:dyDescent="0.2">
      <c r="A33" s="74">
        <v>1018</v>
      </c>
      <c r="B33" s="75" t="s">
        <v>233</v>
      </c>
      <c r="C33" s="76"/>
      <c r="D33" s="76"/>
      <c r="E33" s="76"/>
      <c r="F33" s="76"/>
      <c r="G33" s="77"/>
      <c r="H33" s="77"/>
      <c r="I33" s="78"/>
      <c r="J33" s="77" t="s">
        <v>207</v>
      </c>
      <c r="K33" s="77"/>
    </row>
    <row r="34" spans="1:11" x14ac:dyDescent="0.2">
      <c r="A34" s="74">
        <v>1046</v>
      </c>
      <c r="B34" s="75" t="s">
        <v>234</v>
      </c>
      <c r="C34" s="76"/>
      <c r="D34" s="76"/>
      <c r="E34" s="76"/>
      <c r="F34" s="76"/>
      <c r="G34" s="77"/>
      <c r="H34" s="77"/>
      <c r="I34" s="78"/>
      <c r="J34" s="77" t="s">
        <v>207</v>
      </c>
      <c r="K34" s="77"/>
    </row>
    <row r="35" spans="1:11" x14ac:dyDescent="0.2">
      <c r="A35" s="74">
        <v>1019</v>
      </c>
      <c r="B35" s="75" t="s">
        <v>235</v>
      </c>
      <c r="C35" s="76"/>
      <c r="D35" s="76"/>
      <c r="E35" s="76"/>
      <c r="F35" s="76"/>
      <c r="G35" s="77"/>
      <c r="H35" s="77"/>
      <c r="I35" s="78"/>
      <c r="J35" s="77" t="s">
        <v>207</v>
      </c>
      <c r="K35" s="77"/>
    </row>
    <row r="36" spans="1:11" x14ac:dyDescent="0.2">
      <c r="A36" s="74">
        <v>1090</v>
      </c>
      <c r="B36" s="75" t="s">
        <v>236</v>
      </c>
      <c r="C36" s="76"/>
      <c r="D36" s="76"/>
      <c r="E36" s="76"/>
      <c r="F36" s="76" t="s">
        <v>207</v>
      </c>
      <c r="G36" s="77"/>
      <c r="H36" s="77"/>
      <c r="I36" s="78"/>
      <c r="J36" s="77"/>
      <c r="K36" s="77"/>
    </row>
    <row r="37" spans="1:11" x14ac:dyDescent="0.2">
      <c r="A37" s="74">
        <v>1185</v>
      </c>
      <c r="B37" s="75" t="s">
        <v>237</v>
      </c>
      <c r="C37" s="76"/>
      <c r="D37" s="76" t="s">
        <v>207</v>
      </c>
      <c r="E37" s="76"/>
      <c r="F37" s="76"/>
      <c r="G37" s="77"/>
      <c r="H37" s="77"/>
      <c r="I37" s="78"/>
      <c r="J37" s="77"/>
      <c r="K37" s="77"/>
    </row>
    <row r="38" spans="1:11" x14ac:dyDescent="0.2">
      <c r="A38" s="74">
        <v>1104</v>
      </c>
      <c r="B38" s="75" t="s">
        <v>238</v>
      </c>
      <c r="C38" s="76"/>
      <c r="D38" s="76"/>
      <c r="E38" s="76"/>
      <c r="F38" s="76"/>
      <c r="G38" s="77"/>
      <c r="H38" s="77"/>
      <c r="I38" s="78"/>
      <c r="J38" s="77" t="s">
        <v>207</v>
      </c>
      <c r="K38" s="77"/>
    </row>
    <row r="39" spans="1:11" x14ac:dyDescent="0.2">
      <c r="A39" s="74">
        <v>1172</v>
      </c>
      <c r="B39" s="75" t="s">
        <v>455</v>
      </c>
      <c r="C39" s="76"/>
      <c r="D39" s="76"/>
      <c r="E39" s="76" t="s">
        <v>207</v>
      </c>
      <c r="F39" s="76"/>
      <c r="G39" s="77"/>
      <c r="H39" s="77"/>
      <c r="I39" s="78"/>
      <c r="J39" s="77"/>
      <c r="K39" s="77"/>
    </row>
    <row r="40" spans="1:11" x14ac:dyDescent="0.2">
      <c r="A40" s="74">
        <v>1041</v>
      </c>
      <c r="B40" s="75" t="s">
        <v>239</v>
      </c>
      <c r="C40" s="76"/>
      <c r="D40" s="76"/>
      <c r="E40" s="76"/>
      <c r="F40" s="76"/>
      <c r="G40" s="77"/>
      <c r="H40" s="77"/>
      <c r="I40" s="78"/>
      <c r="J40" s="77" t="s">
        <v>207</v>
      </c>
      <c r="K40" s="77"/>
    </row>
    <row r="41" spans="1:11" x14ac:dyDescent="0.2">
      <c r="A41" s="74">
        <v>1158</v>
      </c>
      <c r="B41" s="75" t="s">
        <v>240</v>
      </c>
      <c r="C41" s="76"/>
      <c r="D41" s="76"/>
      <c r="E41" s="76"/>
      <c r="F41" s="76"/>
      <c r="G41" s="77" t="s">
        <v>207</v>
      </c>
      <c r="H41" s="77"/>
      <c r="I41" s="78"/>
      <c r="J41" s="77"/>
      <c r="K41" s="77"/>
    </row>
    <row r="42" spans="1:11" x14ac:dyDescent="0.2">
      <c r="A42" s="74">
        <v>1146</v>
      </c>
      <c r="B42" s="75" t="s">
        <v>241</v>
      </c>
      <c r="C42" s="76"/>
      <c r="D42" s="76"/>
      <c r="E42" s="76"/>
      <c r="F42" s="76"/>
      <c r="G42" s="77"/>
      <c r="H42" s="77"/>
      <c r="I42" s="78" t="s">
        <v>207</v>
      </c>
      <c r="J42" s="77"/>
      <c r="K42" s="77"/>
    </row>
    <row r="43" spans="1:11" x14ac:dyDescent="0.2">
      <c r="A43" s="74">
        <v>1003</v>
      </c>
      <c r="B43" s="75" t="s">
        <v>423</v>
      </c>
      <c r="C43" s="76"/>
      <c r="D43" s="76" t="s">
        <v>207</v>
      </c>
      <c r="E43" s="76"/>
      <c r="F43" s="76"/>
      <c r="G43" s="77"/>
      <c r="H43" s="77"/>
      <c r="I43" s="78"/>
      <c r="J43" s="77"/>
      <c r="K43" s="77"/>
    </row>
    <row r="44" spans="1:11" x14ac:dyDescent="0.2">
      <c r="A44" s="74">
        <v>1129</v>
      </c>
      <c r="B44" s="75" t="s">
        <v>242</v>
      </c>
      <c r="C44" s="76" t="s">
        <v>207</v>
      </c>
      <c r="D44" s="76"/>
      <c r="E44" s="76"/>
      <c r="F44" s="76"/>
      <c r="G44" s="77"/>
      <c r="H44" s="77"/>
      <c r="I44" s="78"/>
      <c r="J44" s="77"/>
      <c r="K44" s="77"/>
    </row>
    <row r="45" spans="1:11" x14ac:dyDescent="0.2">
      <c r="A45" s="74">
        <v>1028</v>
      </c>
      <c r="B45" s="75" t="s">
        <v>243</v>
      </c>
      <c r="C45" s="76"/>
      <c r="D45" s="76"/>
      <c r="E45" s="76"/>
      <c r="F45" s="76"/>
      <c r="G45" s="77"/>
      <c r="H45" s="77"/>
      <c r="I45" s="78"/>
      <c r="J45" s="77" t="s">
        <v>207</v>
      </c>
      <c r="K45" s="77"/>
    </row>
    <row r="46" spans="1:11" x14ac:dyDescent="0.2">
      <c r="A46" s="74">
        <v>1061</v>
      </c>
      <c r="B46" s="75" t="s">
        <v>244</v>
      </c>
      <c r="C46" s="76"/>
      <c r="D46" s="76"/>
      <c r="E46" s="76"/>
      <c r="F46" s="76"/>
      <c r="G46" s="77"/>
      <c r="H46" s="77"/>
      <c r="I46" s="78"/>
      <c r="J46" s="77" t="s">
        <v>207</v>
      </c>
      <c r="K46" s="77"/>
    </row>
    <row r="47" spans="1:11" x14ac:dyDescent="0.2">
      <c r="A47" s="74">
        <v>1033</v>
      </c>
      <c r="B47" s="75" t="s">
        <v>245</v>
      </c>
      <c r="C47" s="76"/>
      <c r="D47" s="76"/>
      <c r="E47" s="76"/>
      <c r="F47" s="76"/>
      <c r="G47" s="77"/>
      <c r="H47" s="77"/>
      <c r="I47" s="78"/>
      <c r="J47" s="77" t="s">
        <v>207</v>
      </c>
      <c r="K47" s="77"/>
    </row>
    <row r="48" spans="1:11" x14ac:dyDescent="0.2">
      <c r="A48" s="74">
        <v>1079</v>
      </c>
      <c r="B48" s="75" t="s">
        <v>246</v>
      </c>
      <c r="C48" s="76"/>
      <c r="D48" s="76"/>
      <c r="E48" s="76"/>
      <c r="F48" s="76"/>
      <c r="G48" s="77"/>
      <c r="H48" s="77"/>
      <c r="I48" s="78"/>
      <c r="J48" s="77" t="s">
        <v>207</v>
      </c>
      <c r="K48" s="77"/>
    </row>
    <row r="49" spans="1:16" x14ac:dyDescent="0.2">
      <c r="A49" s="74">
        <v>1020</v>
      </c>
      <c r="B49" s="75" t="s">
        <v>444</v>
      </c>
      <c r="C49" s="76"/>
      <c r="D49" s="76"/>
      <c r="E49" s="76" t="s">
        <v>207</v>
      </c>
      <c r="F49" s="76"/>
      <c r="G49" s="77"/>
      <c r="H49" s="77"/>
      <c r="I49" s="78"/>
      <c r="J49" s="77"/>
      <c r="K49" s="77"/>
    </row>
    <row r="50" spans="1:16" x14ac:dyDescent="0.2">
      <c r="A50" s="74">
        <v>1026</v>
      </c>
      <c r="B50" s="75" t="s">
        <v>436</v>
      </c>
      <c r="C50" s="76"/>
      <c r="D50" s="76"/>
      <c r="E50" s="76"/>
      <c r="F50" s="76"/>
      <c r="G50" s="77"/>
      <c r="H50" s="77"/>
      <c r="I50" s="78"/>
      <c r="J50" s="77" t="s">
        <v>207</v>
      </c>
      <c r="K50" s="77"/>
    </row>
    <row r="51" spans="1:16" x14ac:dyDescent="0.2">
      <c r="A51" s="74">
        <v>1134</v>
      </c>
      <c r="B51" s="75" t="s">
        <v>446</v>
      </c>
      <c r="C51" s="76"/>
      <c r="D51" s="76"/>
      <c r="E51" s="76" t="s">
        <v>207</v>
      </c>
      <c r="F51" s="76"/>
      <c r="G51" s="77"/>
      <c r="H51" s="77"/>
      <c r="I51" s="78"/>
      <c r="J51" s="77"/>
      <c r="K51" s="77"/>
    </row>
    <row r="52" spans="1:16" x14ac:dyDescent="0.2">
      <c r="A52" s="74">
        <v>1157</v>
      </c>
      <c r="B52" s="75" t="s">
        <v>247</v>
      </c>
      <c r="C52" s="76"/>
      <c r="D52" s="76"/>
      <c r="E52" s="76"/>
      <c r="F52" s="76"/>
      <c r="G52" s="77" t="s">
        <v>207</v>
      </c>
      <c r="H52" s="77"/>
      <c r="I52" s="78"/>
      <c r="J52" s="77"/>
      <c r="K52" s="77"/>
    </row>
    <row r="53" spans="1:16" x14ac:dyDescent="0.2">
      <c r="A53" s="74">
        <v>1075</v>
      </c>
      <c r="B53" s="75" t="s">
        <v>248</v>
      </c>
      <c r="C53" s="76"/>
      <c r="D53" s="76"/>
      <c r="E53" s="76" t="s">
        <v>207</v>
      </c>
      <c r="F53" s="76"/>
      <c r="G53" s="77"/>
      <c r="H53" s="77"/>
      <c r="I53" s="78"/>
      <c r="J53" s="77"/>
      <c r="K53" s="77"/>
    </row>
    <row r="54" spans="1:16" x14ac:dyDescent="0.2">
      <c r="A54" s="74">
        <v>1021</v>
      </c>
      <c r="B54" s="75" t="s">
        <v>249</v>
      </c>
      <c r="C54" s="76"/>
      <c r="D54" s="76"/>
      <c r="E54" s="76"/>
      <c r="F54" s="76"/>
      <c r="G54" s="77"/>
      <c r="H54" s="77"/>
      <c r="I54" s="78"/>
      <c r="J54" s="77" t="s">
        <v>207</v>
      </c>
      <c r="K54" s="77"/>
    </row>
    <row r="55" spans="1:16" x14ac:dyDescent="0.2">
      <c r="A55" s="74">
        <v>1084</v>
      </c>
      <c r="B55" s="75" t="s">
        <v>250</v>
      </c>
      <c r="C55" s="76"/>
      <c r="D55" s="76"/>
      <c r="E55" s="76"/>
      <c r="F55" s="76" t="s">
        <v>207</v>
      </c>
      <c r="G55" s="77"/>
      <c r="H55" s="77"/>
      <c r="I55" s="78"/>
      <c r="J55" s="77"/>
      <c r="K55" s="77"/>
    </row>
    <row r="56" spans="1:16" x14ac:dyDescent="0.2">
      <c r="A56" s="74">
        <v>1204</v>
      </c>
      <c r="B56" s="75" t="s">
        <v>251</v>
      </c>
      <c r="C56" s="76"/>
      <c r="D56" s="76"/>
      <c r="E56" s="76"/>
      <c r="F56" s="76"/>
      <c r="G56" s="77"/>
      <c r="H56" s="77"/>
      <c r="I56" s="78"/>
      <c r="J56" s="77" t="s">
        <v>207</v>
      </c>
      <c r="K56" s="77"/>
      <c r="L56" s="112" t="s">
        <v>466</v>
      </c>
      <c r="N56" s="112" t="s">
        <v>421</v>
      </c>
      <c r="O56" s="112" t="s">
        <v>418</v>
      </c>
      <c r="P56" s="112" t="s">
        <v>420</v>
      </c>
    </row>
    <row r="57" spans="1:16" x14ac:dyDescent="0.2">
      <c r="A57" s="74">
        <v>1027</v>
      </c>
      <c r="B57" s="75" t="s">
        <v>252</v>
      </c>
      <c r="C57" s="76"/>
      <c r="D57" s="76" t="s">
        <v>207</v>
      </c>
      <c r="E57" s="76"/>
      <c r="F57" s="76"/>
      <c r="G57" s="77"/>
      <c r="H57" s="77"/>
      <c r="I57" s="78"/>
      <c r="J57" s="77"/>
      <c r="K57" s="77"/>
    </row>
    <row r="58" spans="1:16" x14ac:dyDescent="0.2">
      <c r="A58" s="74">
        <v>1014</v>
      </c>
      <c r="B58" s="75" t="s">
        <v>253</v>
      </c>
      <c r="C58" s="76"/>
      <c r="D58" s="76"/>
      <c r="E58" s="76"/>
      <c r="F58" s="76"/>
      <c r="G58" s="77"/>
      <c r="H58" s="77"/>
      <c r="I58" s="78"/>
      <c r="J58" s="77" t="s">
        <v>207</v>
      </c>
      <c r="K58" s="77"/>
    </row>
    <row r="59" spans="1:16" x14ac:dyDescent="0.2">
      <c r="A59" s="74">
        <v>1001</v>
      </c>
      <c r="B59" s="75" t="s">
        <v>254</v>
      </c>
      <c r="C59" s="76"/>
      <c r="D59" s="76"/>
      <c r="E59" s="76"/>
      <c r="F59" s="76"/>
      <c r="G59" s="77"/>
      <c r="H59" s="77"/>
      <c r="I59" s="78"/>
      <c r="J59" s="77" t="s">
        <v>207</v>
      </c>
      <c r="K59" s="77"/>
    </row>
    <row r="60" spans="1:16" x14ac:dyDescent="0.2">
      <c r="A60" s="74">
        <v>1006</v>
      </c>
      <c r="B60" s="75" t="s">
        <v>255</v>
      </c>
      <c r="C60" s="76"/>
      <c r="D60" s="76" t="s">
        <v>207</v>
      </c>
      <c r="E60" s="76"/>
      <c r="F60" s="76"/>
      <c r="G60" s="77"/>
      <c r="H60" s="77"/>
      <c r="I60" s="78"/>
      <c r="J60" s="77"/>
      <c r="K60" s="77"/>
    </row>
    <row r="61" spans="1:16" x14ac:dyDescent="0.2">
      <c r="A61" s="74">
        <v>1214</v>
      </c>
      <c r="B61" s="111" t="s">
        <v>448</v>
      </c>
      <c r="C61" s="76"/>
      <c r="D61" s="76"/>
      <c r="E61" s="76"/>
      <c r="F61" s="76"/>
      <c r="G61" s="77"/>
      <c r="H61" s="77"/>
      <c r="I61" s="78"/>
      <c r="J61" s="77" t="s">
        <v>207</v>
      </c>
      <c r="K61" s="77"/>
      <c r="L61" s="112" t="s">
        <v>464</v>
      </c>
    </row>
    <row r="62" spans="1:16" x14ac:dyDescent="0.2">
      <c r="A62" s="74">
        <v>1205</v>
      </c>
      <c r="B62" s="75" t="s">
        <v>256</v>
      </c>
      <c r="C62" s="76"/>
      <c r="D62" s="76"/>
      <c r="E62" s="76"/>
      <c r="F62" s="76"/>
      <c r="G62" s="77" t="s">
        <v>207</v>
      </c>
      <c r="H62" s="77"/>
      <c r="I62" s="78"/>
      <c r="J62" s="77"/>
      <c r="K62" s="77"/>
    </row>
    <row r="63" spans="1:16" x14ac:dyDescent="0.2">
      <c r="A63" s="74">
        <v>1091</v>
      </c>
      <c r="B63" s="75" t="s">
        <v>433</v>
      </c>
      <c r="C63" s="76"/>
      <c r="D63" s="76" t="s">
        <v>207</v>
      </c>
      <c r="E63" s="76"/>
      <c r="F63" s="76"/>
      <c r="G63" s="77"/>
      <c r="H63" s="77"/>
      <c r="I63" s="78"/>
      <c r="J63" s="77"/>
      <c r="K63" s="77"/>
    </row>
    <row r="64" spans="1:16" x14ac:dyDescent="0.2">
      <c r="A64" s="74">
        <v>1002</v>
      </c>
      <c r="B64" s="75" t="s">
        <v>257</v>
      </c>
      <c r="C64" s="76"/>
      <c r="D64" s="76"/>
      <c r="E64" s="76"/>
      <c r="F64" s="76"/>
      <c r="G64" s="77"/>
      <c r="H64" s="77"/>
      <c r="I64" s="78"/>
      <c r="J64" s="77" t="s">
        <v>207</v>
      </c>
      <c r="K64" s="77"/>
    </row>
    <row r="65" spans="1:15" x14ac:dyDescent="0.2">
      <c r="A65" s="74">
        <v>1056</v>
      </c>
      <c r="B65" s="75" t="s">
        <v>258</v>
      </c>
      <c r="C65" s="76"/>
      <c r="D65" s="76"/>
      <c r="E65" s="76" t="s">
        <v>207</v>
      </c>
      <c r="F65" s="76"/>
      <c r="G65" s="77"/>
      <c r="H65" s="77"/>
      <c r="I65" s="78"/>
      <c r="J65" s="77"/>
      <c r="K65" s="77"/>
    </row>
    <row r="66" spans="1:15" x14ac:dyDescent="0.2">
      <c r="A66" s="74">
        <v>1190</v>
      </c>
      <c r="B66" s="75" t="s">
        <v>259</v>
      </c>
      <c r="C66" s="76"/>
      <c r="D66" s="76"/>
      <c r="E66" s="76"/>
      <c r="F66" s="76"/>
      <c r="G66" s="77" t="s">
        <v>207</v>
      </c>
      <c r="H66" s="77"/>
      <c r="I66" s="78"/>
      <c r="J66" s="77"/>
      <c r="K66" s="77"/>
    </row>
    <row r="67" spans="1:15" x14ac:dyDescent="0.2">
      <c r="A67" s="74">
        <v>1095</v>
      </c>
      <c r="B67" s="75" t="s">
        <v>260</v>
      </c>
      <c r="C67" s="76"/>
      <c r="D67" s="76"/>
      <c r="E67" s="76"/>
      <c r="F67" s="76"/>
      <c r="G67" s="77"/>
      <c r="H67" s="77"/>
      <c r="I67" s="78"/>
      <c r="J67" s="77" t="s">
        <v>207</v>
      </c>
      <c r="K67" s="77"/>
    </row>
    <row r="68" spans="1:15" x14ac:dyDescent="0.2">
      <c r="A68" s="74">
        <v>1165</v>
      </c>
      <c r="B68" s="75" t="s">
        <v>261</v>
      </c>
      <c r="C68" s="76"/>
      <c r="D68" s="76"/>
      <c r="E68" s="76"/>
      <c r="F68" s="76"/>
      <c r="G68" s="77" t="s">
        <v>207</v>
      </c>
      <c r="H68" s="77"/>
      <c r="I68" s="78"/>
      <c r="J68" s="77"/>
      <c r="K68" s="77"/>
    </row>
    <row r="69" spans="1:15" x14ac:dyDescent="0.2">
      <c r="A69" s="79">
        <v>1102</v>
      </c>
      <c r="B69" s="75" t="s">
        <v>449</v>
      </c>
      <c r="C69" s="76"/>
      <c r="D69" s="76" t="s">
        <v>207</v>
      </c>
      <c r="E69" s="76"/>
      <c r="F69" s="76"/>
      <c r="G69" s="77"/>
      <c r="H69" s="77"/>
      <c r="I69" s="78"/>
      <c r="J69" s="77"/>
      <c r="K69" s="77"/>
    </row>
    <row r="70" spans="1:15" x14ac:dyDescent="0.2">
      <c r="A70" s="74">
        <v>1007</v>
      </c>
      <c r="B70" s="75" t="s">
        <v>262</v>
      </c>
      <c r="C70" s="76"/>
      <c r="D70" s="76"/>
      <c r="E70" s="76"/>
      <c r="F70" s="76"/>
      <c r="G70" s="77"/>
      <c r="H70" s="77"/>
      <c r="I70" s="78"/>
      <c r="J70" s="77" t="s">
        <v>207</v>
      </c>
      <c r="K70" s="77"/>
    </row>
    <row r="71" spans="1:15" x14ac:dyDescent="0.2">
      <c r="A71" s="74">
        <v>1151</v>
      </c>
      <c r="B71" s="75" t="s">
        <v>263</v>
      </c>
      <c r="C71" s="76"/>
      <c r="D71" s="76"/>
      <c r="E71" s="76"/>
      <c r="F71" s="76"/>
      <c r="G71" s="77" t="s">
        <v>207</v>
      </c>
      <c r="H71" s="77"/>
      <c r="I71" s="78"/>
      <c r="J71" s="77"/>
      <c r="K71" s="77"/>
    </row>
    <row r="72" spans="1:15" x14ac:dyDescent="0.2">
      <c r="A72" s="74">
        <v>1115</v>
      </c>
      <c r="B72" s="75" t="s">
        <v>264</v>
      </c>
      <c r="C72" s="76"/>
      <c r="D72" s="76"/>
      <c r="E72" s="76"/>
      <c r="F72" s="76"/>
      <c r="G72" s="77"/>
      <c r="H72" s="77"/>
      <c r="I72" s="78"/>
      <c r="J72" s="77" t="s">
        <v>207</v>
      </c>
      <c r="K72" s="77"/>
    </row>
    <row r="73" spans="1:15" x14ac:dyDescent="0.2">
      <c r="A73" s="74">
        <v>1098</v>
      </c>
      <c r="B73" s="75" t="s">
        <v>265</v>
      </c>
      <c r="C73" s="76"/>
      <c r="D73" s="76"/>
      <c r="E73" s="76"/>
      <c r="F73" s="76"/>
      <c r="G73" s="77"/>
      <c r="H73" s="77"/>
      <c r="I73" s="78"/>
      <c r="J73" s="77" t="s">
        <v>207</v>
      </c>
      <c r="K73" s="77"/>
    </row>
    <row r="74" spans="1:15" x14ac:dyDescent="0.2">
      <c r="A74" s="74">
        <v>1100</v>
      </c>
      <c r="B74" s="75" t="s">
        <v>266</v>
      </c>
      <c r="C74" s="76"/>
      <c r="D74" s="76"/>
      <c r="E74" s="76"/>
      <c r="F74" s="76"/>
      <c r="G74" s="77"/>
      <c r="H74" s="77"/>
      <c r="I74" s="78"/>
      <c r="J74" s="77" t="s">
        <v>207</v>
      </c>
      <c r="K74" s="77"/>
    </row>
    <row r="75" spans="1:15" x14ac:dyDescent="0.2">
      <c r="A75" s="74">
        <v>1024</v>
      </c>
      <c r="B75" s="75" t="s">
        <v>267</v>
      </c>
      <c r="C75" s="76"/>
      <c r="D75" s="76"/>
      <c r="E75" s="76"/>
      <c r="F75" s="76"/>
      <c r="G75" s="77"/>
      <c r="H75" s="77" t="s">
        <v>207</v>
      </c>
      <c r="I75" s="78"/>
      <c r="J75" s="77"/>
      <c r="K75" s="77"/>
    </row>
    <row r="76" spans="1:15" x14ac:dyDescent="0.2">
      <c r="A76" s="74">
        <v>1160</v>
      </c>
      <c r="B76" s="75" t="s">
        <v>435</v>
      </c>
      <c r="C76" s="76"/>
      <c r="D76" s="76"/>
      <c r="E76" s="76"/>
      <c r="F76" s="76"/>
      <c r="G76" s="77" t="s">
        <v>207</v>
      </c>
      <c r="H76" s="77"/>
      <c r="I76" s="78"/>
      <c r="J76" s="77"/>
      <c r="K76" s="77"/>
    </row>
    <row r="77" spans="1:15" x14ac:dyDescent="0.2">
      <c r="A77" s="74">
        <v>1144</v>
      </c>
      <c r="B77" s="75" t="s">
        <v>268</v>
      </c>
      <c r="C77" s="76"/>
      <c r="D77" s="76"/>
      <c r="E77" s="76"/>
      <c r="F77" s="76"/>
      <c r="G77" s="77"/>
      <c r="H77" s="77" t="s">
        <v>207</v>
      </c>
      <c r="I77" s="78"/>
      <c r="J77" s="77"/>
      <c r="K77" s="77"/>
    </row>
    <row r="78" spans="1:15" x14ac:dyDescent="0.2">
      <c r="A78" s="74">
        <v>1212</v>
      </c>
      <c r="B78" s="113" t="s">
        <v>402</v>
      </c>
      <c r="C78" s="76"/>
      <c r="D78" s="76"/>
      <c r="E78" s="76"/>
      <c r="F78" s="76"/>
      <c r="G78" s="77"/>
      <c r="H78" s="77"/>
      <c r="I78" s="78"/>
      <c r="J78" s="77" t="s">
        <v>207</v>
      </c>
      <c r="L78" s="112" t="s">
        <v>475</v>
      </c>
      <c r="O78" t="s">
        <v>468</v>
      </c>
    </row>
    <row r="79" spans="1:15" x14ac:dyDescent="0.2">
      <c r="A79" s="74">
        <v>1048</v>
      </c>
      <c r="B79" s="75" t="s">
        <v>269</v>
      </c>
      <c r="C79" s="76"/>
      <c r="D79" s="76"/>
      <c r="E79" s="76"/>
      <c r="F79" s="76"/>
      <c r="G79" s="77"/>
      <c r="H79" s="77"/>
      <c r="I79" s="78"/>
      <c r="J79" s="77" t="s">
        <v>207</v>
      </c>
      <c r="K79" s="77"/>
      <c r="O79" t="s">
        <v>469</v>
      </c>
    </row>
    <row r="80" spans="1:15" x14ac:dyDescent="0.2">
      <c r="A80" s="74">
        <v>1215</v>
      </c>
      <c r="B80" s="111" t="s">
        <v>461</v>
      </c>
      <c r="C80" s="76"/>
      <c r="D80" s="76"/>
      <c r="E80" s="76"/>
      <c r="F80" s="76"/>
      <c r="G80" s="77"/>
      <c r="H80" s="77"/>
      <c r="I80" s="78"/>
      <c r="J80" s="77" t="s">
        <v>207</v>
      </c>
      <c r="K80" s="77"/>
      <c r="L80" s="112" t="s">
        <v>462</v>
      </c>
      <c r="O80" t="s">
        <v>470</v>
      </c>
    </row>
    <row r="81" spans="1:15" x14ac:dyDescent="0.2">
      <c r="A81" s="74">
        <v>1065</v>
      </c>
      <c r="B81" s="75" t="s">
        <v>270</v>
      </c>
      <c r="C81" s="76"/>
      <c r="D81" s="76"/>
      <c r="E81" s="76"/>
      <c r="F81" s="76" t="s">
        <v>207</v>
      </c>
      <c r="G81" s="77"/>
      <c r="H81" s="77"/>
      <c r="I81" s="78"/>
      <c r="J81" s="77"/>
      <c r="K81" s="77"/>
      <c r="O81" t="s">
        <v>471</v>
      </c>
    </row>
    <row r="82" spans="1:15" x14ac:dyDescent="0.2">
      <c r="A82" s="74">
        <v>1029</v>
      </c>
      <c r="B82" s="75" t="s">
        <v>271</v>
      </c>
      <c r="C82" s="76"/>
      <c r="D82" s="76"/>
      <c r="E82" s="76"/>
      <c r="F82" s="76"/>
      <c r="G82" s="77"/>
      <c r="H82" s="77"/>
      <c r="I82" s="78"/>
      <c r="J82" s="77" t="s">
        <v>207</v>
      </c>
      <c r="K82" s="77"/>
    </row>
    <row r="83" spans="1:15" x14ac:dyDescent="0.2">
      <c r="A83" s="74">
        <v>1128</v>
      </c>
      <c r="B83" s="75" t="s">
        <v>272</v>
      </c>
      <c r="C83" s="76"/>
      <c r="D83" s="76"/>
      <c r="E83" s="76"/>
      <c r="F83" s="76"/>
      <c r="G83" s="77"/>
      <c r="H83" s="77"/>
      <c r="I83" s="78"/>
      <c r="J83" s="77" t="s">
        <v>207</v>
      </c>
      <c r="K83" s="77"/>
      <c r="O83" t="s">
        <v>472</v>
      </c>
    </row>
    <row r="84" spans="1:15" x14ac:dyDescent="0.2">
      <c r="A84" s="74">
        <v>1182</v>
      </c>
      <c r="B84" s="75" t="s">
        <v>273</v>
      </c>
      <c r="C84" s="76"/>
      <c r="D84" s="76"/>
      <c r="E84" s="76"/>
      <c r="F84" s="76"/>
      <c r="G84" s="77" t="s">
        <v>207</v>
      </c>
      <c r="H84" s="77"/>
      <c r="I84" s="78"/>
      <c r="J84" s="77"/>
      <c r="K84" s="77"/>
      <c r="O84" t="s">
        <v>473</v>
      </c>
    </row>
    <row r="85" spans="1:15" x14ac:dyDescent="0.2">
      <c r="A85" s="74">
        <v>1057</v>
      </c>
      <c r="B85" s="75" t="s">
        <v>274</v>
      </c>
      <c r="C85" s="76"/>
      <c r="D85" s="76"/>
      <c r="E85" s="76"/>
      <c r="F85" s="76"/>
      <c r="G85" s="77"/>
      <c r="H85" s="77"/>
      <c r="I85" s="78"/>
      <c r="J85" s="77" t="s">
        <v>207</v>
      </c>
      <c r="K85" s="77"/>
      <c r="O85" t="s">
        <v>474</v>
      </c>
    </row>
    <row r="86" spans="1:15" x14ac:dyDescent="0.2">
      <c r="A86" s="74">
        <v>1174</v>
      </c>
      <c r="B86" s="75" t="s">
        <v>275</v>
      </c>
      <c r="C86" s="76"/>
      <c r="D86" s="76"/>
      <c r="E86" s="76" t="s">
        <v>207</v>
      </c>
      <c r="F86" s="76"/>
      <c r="G86" s="77"/>
      <c r="H86" s="77"/>
      <c r="I86" s="78"/>
      <c r="J86" s="77"/>
      <c r="K86" s="77"/>
    </row>
    <row r="87" spans="1:15" x14ac:dyDescent="0.2">
      <c r="A87" s="79">
        <v>1207</v>
      </c>
      <c r="B87" s="75" t="s">
        <v>450</v>
      </c>
      <c r="C87" s="76"/>
      <c r="D87" s="76"/>
      <c r="E87" s="76"/>
      <c r="F87" s="76"/>
      <c r="G87" s="77"/>
      <c r="H87" s="77"/>
      <c r="I87" s="78"/>
      <c r="J87" s="77"/>
      <c r="K87" s="77"/>
    </row>
    <row r="88" spans="1:15" x14ac:dyDescent="0.2">
      <c r="A88" s="74">
        <v>1088</v>
      </c>
      <c r="B88" s="75" t="s">
        <v>487</v>
      </c>
      <c r="C88" s="76"/>
      <c r="D88" s="76"/>
      <c r="E88" s="76"/>
      <c r="F88" s="76"/>
      <c r="G88" s="77"/>
      <c r="H88" s="77"/>
      <c r="I88" s="78"/>
      <c r="J88" s="77" t="s">
        <v>207</v>
      </c>
      <c r="K88" s="77"/>
    </row>
    <row r="89" spans="1:15" x14ac:dyDescent="0.2">
      <c r="A89" s="74">
        <v>1010</v>
      </c>
      <c r="B89" s="75" t="s">
        <v>276</v>
      </c>
      <c r="C89" s="76"/>
      <c r="D89" s="76"/>
      <c r="E89" s="76"/>
      <c r="F89" s="76" t="s">
        <v>207</v>
      </c>
      <c r="G89" s="77"/>
      <c r="H89" s="77"/>
      <c r="I89" s="78"/>
      <c r="J89" s="77"/>
      <c r="K89" s="77"/>
    </row>
    <row r="90" spans="1:15" x14ac:dyDescent="0.2">
      <c r="A90" s="74">
        <v>1083</v>
      </c>
      <c r="B90" s="75" t="s">
        <v>277</v>
      </c>
      <c r="C90" s="76"/>
      <c r="D90" s="76"/>
      <c r="E90" s="76"/>
      <c r="F90" s="76"/>
      <c r="G90" s="77"/>
      <c r="H90" s="77" t="s">
        <v>207</v>
      </c>
      <c r="I90" s="78"/>
      <c r="J90" s="77"/>
      <c r="K90" s="77"/>
    </row>
    <row r="91" spans="1:15" x14ac:dyDescent="0.2">
      <c r="A91" s="74">
        <v>1032</v>
      </c>
      <c r="B91" s="75" t="s">
        <v>278</v>
      </c>
      <c r="C91" s="76"/>
      <c r="D91" s="76"/>
      <c r="E91" s="76" t="s">
        <v>207</v>
      </c>
      <c r="F91" s="76"/>
      <c r="G91" s="77"/>
      <c r="H91" s="77"/>
      <c r="I91" s="78"/>
      <c r="J91" s="77"/>
      <c r="K91" s="77"/>
    </row>
    <row r="92" spans="1:15" x14ac:dyDescent="0.2">
      <c r="A92" s="74">
        <v>1150</v>
      </c>
      <c r="B92" s="75" t="s">
        <v>279</v>
      </c>
      <c r="C92" s="76"/>
      <c r="D92" s="76"/>
      <c r="E92" s="76"/>
      <c r="F92" s="76"/>
      <c r="G92" s="77" t="s">
        <v>207</v>
      </c>
      <c r="H92" s="77"/>
      <c r="I92" s="78"/>
      <c r="J92" s="77"/>
      <c r="K92" s="77"/>
    </row>
    <row r="93" spans="1:15" x14ac:dyDescent="0.2">
      <c r="A93" s="74">
        <v>1086</v>
      </c>
      <c r="B93" s="111" t="s">
        <v>428</v>
      </c>
      <c r="C93" s="76"/>
      <c r="D93" s="76"/>
      <c r="E93" s="76"/>
      <c r="F93" s="76"/>
      <c r="G93" s="77"/>
      <c r="H93" s="77"/>
      <c r="I93" s="78"/>
      <c r="J93" s="77" t="s">
        <v>207</v>
      </c>
      <c r="K93" s="77"/>
      <c r="L93" s="112" t="s">
        <v>463</v>
      </c>
    </row>
    <row r="94" spans="1:15" x14ac:dyDescent="0.2">
      <c r="A94" s="79">
        <v>1037</v>
      </c>
      <c r="B94" s="75" t="s">
        <v>280</v>
      </c>
      <c r="C94" s="76"/>
      <c r="D94" s="76"/>
      <c r="E94" s="76"/>
      <c r="F94" s="76"/>
      <c r="G94" s="77"/>
      <c r="H94" s="77"/>
      <c r="I94" s="78"/>
      <c r="J94" s="77" t="s">
        <v>207</v>
      </c>
      <c r="K94" s="77"/>
      <c r="L94" s="112" t="s">
        <v>467</v>
      </c>
    </row>
    <row r="95" spans="1:15" x14ac:dyDescent="0.2">
      <c r="A95" s="79">
        <v>1105</v>
      </c>
      <c r="B95" s="75" t="s">
        <v>281</v>
      </c>
      <c r="C95" s="76"/>
      <c r="D95" s="76"/>
      <c r="E95" s="76"/>
      <c r="F95" s="76"/>
      <c r="G95" s="77"/>
      <c r="H95" s="77"/>
      <c r="I95" s="78"/>
      <c r="J95" s="77" t="s">
        <v>207</v>
      </c>
      <c r="K95" s="77"/>
    </row>
    <row r="96" spans="1:15" x14ac:dyDescent="0.2">
      <c r="A96" s="79">
        <v>1038</v>
      </c>
      <c r="B96" s="75" t="s">
        <v>282</v>
      </c>
      <c r="C96" s="76"/>
      <c r="D96" s="76"/>
      <c r="E96" s="76"/>
      <c r="F96" s="76"/>
      <c r="G96" s="77"/>
      <c r="H96" s="77"/>
      <c r="I96" s="78"/>
      <c r="J96" s="77" t="s">
        <v>207</v>
      </c>
      <c r="K96" s="77"/>
    </row>
    <row r="97" spans="1:11" x14ac:dyDescent="0.2">
      <c r="A97" s="79">
        <v>1035</v>
      </c>
      <c r="B97" s="75" t="s">
        <v>283</v>
      </c>
      <c r="C97" s="76"/>
      <c r="D97" s="76"/>
      <c r="E97" s="76"/>
      <c r="F97" s="76" t="s">
        <v>207</v>
      </c>
      <c r="G97" s="77"/>
      <c r="H97" s="77"/>
      <c r="I97" s="78"/>
      <c r="J97" s="77"/>
      <c r="K97" s="77"/>
    </row>
    <row r="98" spans="1:11" x14ac:dyDescent="0.2">
      <c r="A98" s="79">
        <v>1193</v>
      </c>
      <c r="B98" s="75" t="s">
        <v>284</v>
      </c>
      <c r="C98" s="76"/>
      <c r="D98" s="76"/>
      <c r="E98" s="76"/>
      <c r="F98" s="76"/>
      <c r="G98" s="77" t="s">
        <v>207</v>
      </c>
      <c r="H98" s="77"/>
      <c r="I98" s="78"/>
      <c r="J98" s="77"/>
      <c r="K98" s="77"/>
    </row>
    <row r="99" spans="1:11" x14ac:dyDescent="0.2">
      <c r="A99" s="79">
        <v>1036</v>
      </c>
      <c r="B99" s="75" t="s">
        <v>285</v>
      </c>
      <c r="C99" s="76"/>
      <c r="D99" s="76" t="s">
        <v>207</v>
      </c>
      <c r="E99" s="76"/>
      <c r="F99" s="76"/>
      <c r="G99" s="77"/>
      <c r="H99" s="77"/>
      <c r="I99" s="78"/>
      <c r="J99" s="77"/>
      <c r="K99" s="77"/>
    </row>
    <row r="100" spans="1:11" x14ac:dyDescent="0.2">
      <c r="A100" s="79">
        <v>1177</v>
      </c>
      <c r="B100" s="75" t="s">
        <v>286</v>
      </c>
      <c r="C100" s="76"/>
      <c r="D100" s="76"/>
      <c r="E100" s="76"/>
      <c r="F100" s="76"/>
      <c r="G100" s="77" t="s">
        <v>207</v>
      </c>
      <c r="H100" s="77"/>
      <c r="I100" s="78"/>
      <c r="J100" s="77"/>
      <c r="K100" s="77"/>
    </row>
    <row r="101" spans="1:11" x14ac:dyDescent="0.2">
      <c r="A101" s="79">
        <v>1169</v>
      </c>
      <c r="B101" s="75" t="s">
        <v>287</v>
      </c>
      <c r="C101" s="76"/>
      <c r="D101" s="76" t="s">
        <v>207</v>
      </c>
      <c r="E101" s="76"/>
      <c r="F101" s="76"/>
      <c r="G101" s="77"/>
      <c r="H101" s="77"/>
      <c r="I101" s="78"/>
      <c r="J101" s="77"/>
      <c r="K101" s="77"/>
    </row>
    <row r="102" spans="1:11" x14ac:dyDescent="0.2">
      <c r="A102" s="79">
        <v>1039</v>
      </c>
      <c r="B102" s="75" t="s">
        <v>288</v>
      </c>
      <c r="C102" s="76"/>
      <c r="D102" s="76" t="s">
        <v>207</v>
      </c>
      <c r="E102" s="76"/>
      <c r="F102" s="76"/>
      <c r="G102" s="77"/>
      <c r="H102" s="77"/>
      <c r="I102" s="78"/>
      <c r="J102" s="77"/>
      <c r="K102" s="77"/>
    </row>
    <row r="103" spans="1:11" x14ac:dyDescent="0.2">
      <c r="A103" s="79">
        <v>1092</v>
      </c>
      <c r="B103" s="75" t="s">
        <v>289</v>
      </c>
      <c r="C103" s="76"/>
      <c r="D103" s="76"/>
      <c r="E103" s="76"/>
      <c r="F103" s="76" t="s">
        <v>207</v>
      </c>
      <c r="G103" s="77"/>
      <c r="H103" s="77"/>
      <c r="I103" s="78"/>
      <c r="J103" s="77"/>
      <c r="K103" s="77"/>
    </row>
    <row r="104" spans="1:11" x14ac:dyDescent="0.2">
      <c r="A104" s="79">
        <v>1040</v>
      </c>
      <c r="B104" s="75" t="s">
        <v>290</v>
      </c>
      <c r="C104" s="76"/>
      <c r="D104" s="76"/>
      <c r="E104" s="76"/>
      <c r="F104" s="76"/>
      <c r="G104" s="77"/>
      <c r="H104" s="77"/>
      <c r="I104" s="78"/>
      <c r="J104" s="77" t="s">
        <v>207</v>
      </c>
      <c r="K104" s="77"/>
    </row>
    <row r="105" spans="1:11" x14ac:dyDescent="0.2">
      <c r="A105" s="79">
        <v>1094</v>
      </c>
      <c r="B105" s="75" t="s">
        <v>434</v>
      </c>
      <c r="C105" s="76"/>
      <c r="D105" s="76"/>
      <c r="E105" s="76" t="s">
        <v>207</v>
      </c>
      <c r="F105" s="76"/>
      <c r="G105" s="77"/>
      <c r="H105" s="77"/>
      <c r="I105" s="78"/>
      <c r="J105" s="77"/>
      <c r="K105" s="77"/>
    </row>
    <row r="106" spans="1:11" x14ac:dyDescent="0.2">
      <c r="A106" s="79">
        <v>1184</v>
      </c>
      <c r="B106" s="75" t="s">
        <v>291</v>
      </c>
      <c r="C106" s="76"/>
      <c r="D106" s="76"/>
      <c r="E106" s="76"/>
      <c r="F106" s="76" t="s">
        <v>207</v>
      </c>
      <c r="G106" s="77"/>
      <c r="H106" s="77"/>
      <c r="I106" s="78"/>
      <c r="J106" s="77"/>
      <c r="K106" s="77"/>
    </row>
    <row r="107" spans="1:11" x14ac:dyDescent="0.2">
      <c r="A107" s="79">
        <v>1149</v>
      </c>
      <c r="B107" s="75" t="s">
        <v>292</v>
      </c>
      <c r="C107" s="76"/>
      <c r="D107" s="76"/>
      <c r="E107" s="76"/>
      <c r="F107" s="76"/>
      <c r="G107" s="77" t="s">
        <v>207</v>
      </c>
      <c r="H107" s="77"/>
      <c r="I107" s="78"/>
      <c r="J107" s="77"/>
      <c r="K107" s="77"/>
    </row>
    <row r="108" spans="1:11" x14ac:dyDescent="0.2">
      <c r="A108" s="79">
        <v>1055</v>
      </c>
      <c r="B108" s="75" t="s">
        <v>293</v>
      </c>
      <c r="C108" s="76"/>
      <c r="D108" s="76" t="s">
        <v>207</v>
      </c>
      <c r="E108" s="76"/>
      <c r="F108" s="76"/>
      <c r="G108" s="77"/>
      <c r="H108" s="77"/>
      <c r="I108" s="78"/>
      <c r="J108" s="77"/>
      <c r="K108" s="77"/>
    </row>
    <row r="109" spans="1:11" x14ac:dyDescent="0.2">
      <c r="A109" s="79">
        <v>1192</v>
      </c>
      <c r="B109" s="75" t="s">
        <v>294</v>
      </c>
      <c r="C109" s="76"/>
      <c r="D109" s="76"/>
      <c r="E109" s="76"/>
      <c r="F109" s="76"/>
      <c r="G109" s="77" t="s">
        <v>207</v>
      </c>
      <c r="H109" s="77"/>
      <c r="I109" s="78"/>
      <c r="J109" s="77"/>
      <c r="K109" s="77"/>
    </row>
    <row r="110" spans="1:11" x14ac:dyDescent="0.2">
      <c r="A110" s="79">
        <v>1044</v>
      </c>
      <c r="B110" s="75" t="s">
        <v>295</v>
      </c>
      <c r="C110" s="76"/>
      <c r="D110" s="76" t="s">
        <v>207</v>
      </c>
      <c r="E110" s="76"/>
      <c r="F110" s="76"/>
      <c r="G110" s="77"/>
      <c r="H110" s="77"/>
      <c r="I110" s="78"/>
      <c r="J110" s="77"/>
      <c r="K110" s="77"/>
    </row>
    <row r="111" spans="1:11" x14ac:dyDescent="0.2">
      <c r="A111" s="79">
        <v>1103</v>
      </c>
      <c r="B111" s="75" t="s">
        <v>296</v>
      </c>
      <c r="C111" s="76"/>
      <c r="D111" s="76"/>
      <c r="E111" s="76"/>
      <c r="F111" s="76"/>
      <c r="G111" s="77"/>
      <c r="H111" s="77"/>
      <c r="I111" s="78"/>
      <c r="J111" s="77"/>
      <c r="K111" s="77" t="s">
        <v>207</v>
      </c>
    </row>
    <row r="112" spans="1:11" x14ac:dyDescent="0.2">
      <c r="A112" s="79">
        <v>1108</v>
      </c>
      <c r="B112" s="75" t="s">
        <v>297</v>
      </c>
      <c r="C112" s="76"/>
      <c r="D112" s="76" t="s">
        <v>207</v>
      </c>
      <c r="E112" s="76"/>
      <c r="F112" s="76"/>
      <c r="G112" s="77"/>
      <c r="H112" s="77"/>
      <c r="I112" s="78"/>
      <c r="J112" s="77"/>
      <c r="K112" s="77"/>
    </row>
    <row r="113" spans="1:12" x14ac:dyDescent="0.2">
      <c r="A113" s="79">
        <v>1126</v>
      </c>
      <c r="B113" s="75" t="s">
        <v>298</v>
      </c>
      <c r="C113" s="76"/>
      <c r="D113" s="76"/>
      <c r="E113" s="76"/>
      <c r="F113" s="76"/>
      <c r="G113" s="77"/>
      <c r="H113" s="77"/>
      <c r="I113" s="78"/>
      <c r="J113" s="77" t="s">
        <v>207</v>
      </c>
      <c r="K113" s="77"/>
    </row>
    <row r="114" spans="1:12" x14ac:dyDescent="0.2">
      <c r="A114" s="79">
        <v>1005</v>
      </c>
      <c r="B114" s="75" t="s">
        <v>299</v>
      </c>
      <c r="C114" s="76"/>
      <c r="D114" s="76"/>
      <c r="E114" s="76" t="s">
        <v>207</v>
      </c>
      <c r="F114" s="76"/>
      <c r="G114" s="77"/>
      <c r="H114" s="77"/>
      <c r="I114" s="78"/>
      <c r="J114" s="77"/>
      <c r="K114" s="77"/>
    </row>
    <row r="115" spans="1:12" x14ac:dyDescent="0.2">
      <c r="A115" s="79">
        <v>1097</v>
      </c>
      <c r="B115" s="75" t="s">
        <v>454</v>
      </c>
      <c r="C115" s="76"/>
      <c r="D115" s="76" t="s">
        <v>207</v>
      </c>
      <c r="E115" s="76"/>
      <c r="F115" s="76"/>
      <c r="G115" s="77"/>
      <c r="H115" s="77"/>
      <c r="I115" s="78"/>
      <c r="J115" s="77"/>
      <c r="K115" s="77"/>
    </row>
    <row r="116" spans="1:12" x14ac:dyDescent="0.2">
      <c r="A116" s="79">
        <v>1137</v>
      </c>
      <c r="B116" s="75" t="s">
        <v>301</v>
      </c>
      <c r="C116" s="76"/>
      <c r="D116" s="76"/>
      <c r="E116" s="76" t="s">
        <v>207</v>
      </c>
      <c r="F116" s="76"/>
      <c r="G116" s="77"/>
      <c r="H116" s="77"/>
      <c r="I116" s="78"/>
      <c r="J116" s="77"/>
      <c r="K116" s="77"/>
    </row>
    <row r="117" spans="1:12" x14ac:dyDescent="0.2">
      <c r="A117" s="79">
        <v>1145</v>
      </c>
      <c r="B117" s="75" t="s">
        <v>302</v>
      </c>
      <c r="C117" s="76"/>
      <c r="D117" s="76"/>
      <c r="E117" s="76"/>
      <c r="F117" s="76"/>
      <c r="G117" s="77" t="s">
        <v>207</v>
      </c>
      <c r="H117" s="77"/>
      <c r="I117" s="78"/>
      <c r="J117" s="77"/>
      <c r="K117" s="77"/>
    </row>
    <row r="118" spans="1:12" x14ac:dyDescent="0.2">
      <c r="A118" s="79">
        <v>1023</v>
      </c>
      <c r="B118" s="75" t="s">
        <v>303</v>
      </c>
      <c r="C118" s="76"/>
      <c r="D118" s="76"/>
      <c r="E118" s="76"/>
      <c r="F118" s="76"/>
      <c r="G118" s="77"/>
      <c r="H118" s="77"/>
      <c r="I118" s="78"/>
      <c r="J118" s="77" t="s">
        <v>207</v>
      </c>
      <c r="K118" s="77"/>
    </row>
    <row r="119" spans="1:12" x14ac:dyDescent="0.2">
      <c r="A119" s="79">
        <v>1195</v>
      </c>
      <c r="B119" s="75" t="s">
        <v>304</v>
      </c>
      <c r="C119" s="76" t="s">
        <v>207</v>
      </c>
      <c r="D119" s="76"/>
      <c r="E119" s="76"/>
      <c r="F119" s="76"/>
      <c r="G119" s="77"/>
      <c r="H119" s="77"/>
      <c r="I119" s="78"/>
      <c r="J119" s="77"/>
      <c r="K119" s="77"/>
    </row>
    <row r="120" spans="1:12" x14ac:dyDescent="0.2">
      <c r="A120" s="79">
        <v>1112</v>
      </c>
      <c r="B120" s="75" t="s">
        <v>305</v>
      </c>
      <c r="C120" s="76"/>
      <c r="D120" s="76"/>
      <c r="E120" s="76"/>
      <c r="F120" s="76"/>
      <c r="G120" s="77"/>
      <c r="H120" s="77"/>
      <c r="I120" s="78"/>
      <c r="J120" s="77" t="s">
        <v>207</v>
      </c>
      <c r="K120" s="77"/>
    </row>
    <row r="121" spans="1:12" x14ac:dyDescent="0.2">
      <c r="A121" s="79">
        <v>1189</v>
      </c>
      <c r="B121" s="113" t="s">
        <v>306</v>
      </c>
      <c r="C121" s="76"/>
      <c r="D121" s="76"/>
      <c r="E121" s="76"/>
      <c r="F121" s="76"/>
      <c r="G121" s="77"/>
      <c r="H121" s="77"/>
      <c r="I121" s="78"/>
      <c r="J121" s="77"/>
      <c r="K121" s="77" t="s">
        <v>207</v>
      </c>
      <c r="L121" s="112" t="s">
        <v>476</v>
      </c>
    </row>
    <row r="122" spans="1:12" x14ac:dyDescent="0.2">
      <c r="A122" s="79">
        <v>1053</v>
      </c>
      <c r="B122" s="75" t="s">
        <v>307</v>
      </c>
      <c r="C122" s="76"/>
      <c r="D122" s="76" t="s">
        <v>207</v>
      </c>
      <c r="E122" s="76"/>
      <c r="F122" s="76"/>
      <c r="G122" s="77"/>
      <c r="H122" s="77"/>
      <c r="I122" s="78"/>
      <c r="J122" s="77"/>
      <c r="K122" s="77"/>
    </row>
    <row r="123" spans="1:12" x14ac:dyDescent="0.2">
      <c r="A123" s="79">
        <v>1161</v>
      </c>
      <c r="B123" s="75" t="s">
        <v>308</v>
      </c>
      <c r="C123" s="76"/>
      <c r="D123" s="76"/>
      <c r="E123" s="76"/>
      <c r="F123" s="76"/>
      <c r="G123" s="77" t="s">
        <v>207</v>
      </c>
      <c r="H123" s="77"/>
      <c r="I123" s="78"/>
      <c r="J123" s="77"/>
      <c r="K123" s="77"/>
    </row>
    <row r="124" spans="1:12" x14ac:dyDescent="0.2">
      <c r="A124" s="79">
        <v>1060</v>
      </c>
      <c r="B124" s="75" t="s">
        <v>309</v>
      </c>
      <c r="C124" s="76"/>
      <c r="D124" s="76" t="s">
        <v>207</v>
      </c>
      <c r="E124" s="76"/>
      <c r="F124" s="76"/>
      <c r="G124" s="77"/>
      <c r="H124" s="77"/>
      <c r="I124" s="78"/>
      <c r="J124" s="77"/>
      <c r="K124" s="77"/>
    </row>
    <row r="125" spans="1:12" x14ac:dyDescent="0.2">
      <c r="A125" s="79">
        <v>1117</v>
      </c>
      <c r="B125" s="75" t="s">
        <v>310</v>
      </c>
      <c r="C125" s="76"/>
      <c r="D125" s="76"/>
      <c r="E125" s="76"/>
      <c r="F125" s="76"/>
      <c r="G125" s="77"/>
      <c r="H125" s="77"/>
      <c r="I125" s="78"/>
      <c r="J125" s="77" t="s">
        <v>207</v>
      </c>
      <c r="K125" s="77"/>
    </row>
    <row r="126" spans="1:12" x14ac:dyDescent="0.2">
      <c r="A126" s="79">
        <v>1049</v>
      </c>
      <c r="B126" s="75" t="s">
        <v>311</v>
      </c>
      <c r="C126" s="76"/>
      <c r="D126" s="76"/>
      <c r="E126" s="76"/>
      <c r="F126" s="76"/>
      <c r="G126" s="77"/>
      <c r="H126" s="77"/>
      <c r="I126" s="78"/>
      <c r="J126" s="77" t="s">
        <v>207</v>
      </c>
      <c r="K126" s="77"/>
    </row>
    <row r="127" spans="1:12" x14ac:dyDescent="0.2">
      <c r="A127" s="79">
        <v>1063</v>
      </c>
      <c r="B127" s="75" t="s">
        <v>312</v>
      </c>
      <c r="C127" s="76"/>
      <c r="D127" s="76"/>
      <c r="E127" s="76"/>
      <c r="F127" s="76"/>
      <c r="G127" s="77"/>
      <c r="H127" s="77"/>
      <c r="I127" s="78"/>
      <c r="J127" s="77" t="s">
        <v>207</v>
      </c>
      <c r="K127" s="77"/>
    </row>
    <row r="128" spans="1:12" x14ac:dyDescent="0.2">
      <c r="A128" s="79">
        <v>1125</v>
      </c>
      <c r="B128" s="75" t="s">
        <v>313</v>
      </c>
      <c r="C128" s="76"/>
      <c r="D128" s="76"/>
      <c r="E128" s="76"/>
      <c r="F128" s="76"/>
      <c r="G128" s="77"/>
      <c r="H128" s="77"/>
      <c r="I128" s="78"/>
      <c r="J128" s="77" t="s">
        <v>207</v>
      </c>
      <c r="K128" s="77"/>
    </row>
    <row r="129" spans="1:11" x14ac:dyDescent="0.2">
      <c r="A129" s="79">
        <v>1077</v>
      </c>
      <c r="B129" s="75" t="s">
        <v>314</v>
      </c>
      <c r="C129" s="76"/>
      <c r="D129" s="76"/>
      <c r="E129" s="76"/>
      <c r="F129" s="76"/>
      <c r="G129" s="77"/>
      <c r="H129" s="77"/>
      <c r="I129" s="78"/>
      <c r="J129" s="77" t="s">
        <v>207</v>
      </c>
      <c r="K129" s="77"/>
    </row>
    <row r="130" spans="1:11" x14ac:dyDescent="0.2">
      <c r="A130" s="79">
        <v>1166</v>
      </c>
      <c r="B130" s="75" t="s">
        <v>315</v>
      </c>
      <c r="C130" s="76"/>
      <c r="D130" s="76"/>
      <c r="E130" s="76"/>
      <c r="F130" s="76"/>
      <c r="G130" s="77"/>
      <c r="H130" s="77" t="s">
        <v>207</v>
      </c>
      <c r="I130" s="78"/>
      <c r="J130" s="77"/>
      <c r="K130" s="77"/>
    </row>
    <row r="131" spans="1:11" x14ac:dyDescent="0.2">
      <c r="A131" s="79">
        <v>1073</v>
      </c>
      <c r="B131" s="75" t="s">
        <v>316</v>
      </c>
      <c r="C131" s="76"/>
      <c r="D131" s="76" t="s">
        <v>207</v>
      </c>
      <c r="E131" s="76"/>
      <c r="F131" s="76"/>
      <c r="G131" s="77"/>
      <c r="H131" s="77"/>
      <c r="I131" s="78"/>
      <c r="J131" s="77"/>
      <c r="K131" s="77"/>
    </row>
    <row r="132" spans="1:11" x14ac:dyDescent="0.2">
      <c r="A132" s="79">
        <v>1170</v>
      </c>
      <c r="B132" s="75" t="s">
        <v>317</v>
      </c>
      <c r="C132" s="76"/>
      <c r="D132" s="76"/>
      <c r="E132" s="76"/>
      <c r="F132" s="76"/>
      <c r="G132" s="77"/>
      <c r="H132" s="77"/>
      <c r="I132" s="78"/>
      <c r="J132" s="77" t="s">
        <v>207</v>
      </c>
      <c r="K132" s="77"/>
    </row>
    <row r="133" spans="1:11" x14ac:dyDescent="0.2">
      <c r="A133" s="79">
        <v>1114</v>
      </c>
      <c r="B133" s="75" t="s">
        <v>318</v>
      </c>
      <c r="C133" s="76"/>
      <c r="D133" s="76"/>
      <c r="E133" s="76"/>
      <c r="F133" s="76"/>
      <c r="G133" s="77"/>
      <c r="H133" s="77"/>
      <c r="I133" s="78"/>
      <c r="J133" s="77" t="s">
        <v>207</v>
      </c>
      <c r="K133" s="77"/>
    </row>
    <row r="134" spans="1:11" x14ac:dyDescent="0.2">
      <c r="A134" s="79">
        <v>1047</v>
      </c>
      <c r="B134" s="75" t="s">
        <v>319</v>
      </c>
      <c r="C134" s="76"/>
      <c r="D134" s="76"/>
      <c r="E134" s="76" t="s">
        <v>207</v>
      </c>
      <c r="F134" s="76"/>
      <c r="G134" s="77"/>
      <c r="H134" s="77"/>
      <c r="I134" s="78"/>
      <c r="J134" s="77"/>
      <c r="K134" s="77"/>
    </row>
    <row r="135" spans="1:11" x14ac:dyDescent="0.2">
      <c r="A135" s="79">
        <v>1058</v>
      </c>
      <c r="B135" s="75" t="s">
        <v>320</v>
      </c>
      <c r="C135" s="76"/>
      <c r="D135" s="76"/>
      <c r="E135" s="76" t="s">
        <v>207</v>
      </c>
      <c r="F135" s="76"/>
      <c r="G135" s="77"/>
      <c r="H135" s="77"/>
      <c r="I135" s="78"/>
      <c r="J135" s="77"/>
      <c r="K135" s="77"/>
    </row>
    <row r="136" spans="1:11" x14ac:dyDescent="0.2">
      <c r="A136" s="79">
        <v>1096</v>
      </c>
      <c r="B136" s="75" t="s">
        <v>321</v>
      </c>
      <c r="C136" s="76"/>
      <c r="D136" s="76"/>
      <c r="E136" s="76"/>
      <c r="F136" s="76"/>
      <c r="G136" s="77"/>
      <c r="H136" s="77"/>
      <c r="I136" s="78"/>
      <c r="J136" s="77" t="s">
        <v>207</v>
      </c>
      <c r="K136" s="77"/>
    </row>
    <row r="137" spans="1:11" x14ac:dyDescent="0.2">
      <c r="A137" s="79">
        <v>1198</v>
      </c>
      <c r="B137" s="75" t="s">
        <v>322</v>
      </c>
      <c r="C137" s="76"/>
      <c r="D137" s="76"/>
      <c r="E137" s="76"/>
      <c r="F137" s="76"/>
      <c r="G137" s="77"/>
      <c r="H137" s="77"/>
      <c r="I137" s="78"/>
      <c r="J137" s="77"/>
      <c r="K137" s="77"/>
    </row>
    <row r="138" spans="1:11" x14ac:dyDescent="0.2">
      <c r="A138" s="79">
        <v>1118</v>
      </c>
      <c r="B138" s="75" t="s">
        <v>323</v>
      </c>
      <c r="C138" s="76"/>
      <c r="D138" s="76"/>
      <c r="E138" s="76"/>
      <c r="F138" s="76"/>
      <c r="G138" s="77"/>
      <c r="H138" s="77"/>
      <c r="I138" s="78"/>
      <c r="J138" s="77" t="s">
        <v>207</v>
      </c>
      <c r="K138" s="77"/>
    </row>
    <row r="139" spans="1:11" x14ac:dyDescent="0.2">
      <c r="A139" s="79">
        <v>1187</v>
      </c>
      <c r="B139" s="75" t="s">
        <v>439</v>
      </c>
      <c r="C139" s="76"/>
      <c r="D139" s="76"/>
      <c r="E139" s="76"/>
      <c r="F139" s="76"/>
      <c r="G139" s="77"/>
      <c r="H139" s="77"/>
      <c r="I139" s="78"/>
      <c r="J139" s="77"/>
      <c r="K139" s="77" t="s">
        <v>207</v>
      </c>
    </row>
    <row r="140" spans="1:11" x14ac:dyDescent="0.2">
      <c r="A140" s="79">
        <v>1062</v>
      </c>
      <c r="B140" s="75" t="s">
        <v>324</v>
      </c>
      <c r="C140" s="76"/>
      <c r="D140" s="76"/>
      <c r="E140" s="76"/>
      <c r="F140" s="76"/>
      <c r="G140" s="77"/>
      <c r="H140" s="77"/>
      <c r="I140" s="78"/>
      <c r="J140" s="77" t="s">
        <v>207</v>
      </c>
      <c r="K140" s="77"/>
    </row>
    <row r="141" spans="1:11" x14ac:dyDescent="0.2">
      <c r="A141" s="79">
        <v>1064</v>
      </c>
      <c r="B141" s="75" t="s">
        <v>438</v>
      </c>
      <c r="C141" s="76"/>
      <c r="D141" s="76"/>
      <c r="E141" s="76" t="s">
        <v>207</v>
      </c>
      <c r="F141" s="76"/>
      <c r="G141" s="77"/>
      <c r="H141" s="77"/>
      <c r="I141" s="78"/>
      <c r="J141" s="77"/>
      <c r="K141" s="77"/>
    </row>
    <row r="142" spans="1:11" x14ac:dyDescent="0.2">
      <c r="A142" s="79">
        <v>1025</v>
      </c>
      <c r="B142" s="75" t="s">
        <v>442</v>
      </c>
      <c r="C142" s="76"/>
      <c r="D142" s="76"/>
      <c r="E142" s="76"/>
      <c r="F142" s="76"/>
      <c r="G142" s="77"/>
      <c r="H142" s="77"/>
      <c r="I142" s="78"/>
      <c r="J142" s="77" t="s">
        <v>207</v>
      </c>
      <c r="K142" s="77"/>
    </row>
    <row r="143" spans="1:11" x14ac:dyDescent="0.2">
      <c r="A143" s="79">
        <v>1066</v>
      </c>
      <c r="B143" s="75" t="s">
        <v>325</v>
      </c>
      <c r="C143" s="76"/>
      <c r="D143" s="76"/>
      <c r="E143" s="76"/>
      <c r="F143" s="76"/>
      <c r="G143" s="77"/>
      <c r="H143" s="77"/>
      <c r="I143" s="78"/>
      <c r="J143" s="77" t="s">
        <v>207</v>
      </c>
      <c r="K143" s="77"/>
    </row>
    <row r="144" spans="1:11" x14ac:dyDescent="0.2">
      <c r="A144" s="79">
        <v>1176</v>
      </c>
      <c r="B144" s="75" t="s">
        <v>326</v>
      </c>
      <c r="C144" s="76"/>
      <c r="D144" s="76"/>
      <c r="E144" s="76"/>
      <c r="F144" s="76"/>
      <c r="G144" s="77"/>
      <c r="H144" s="77"/>
      <c r="I144" s="78"/>
      <c r="J144" s="77"/>
      <c r="K144" s="77" t="s">
        <v>207</v>
      </c>
    </row>
    <row r="145" spans="1:12" x14ac:dyDescent="0.2">
      <c r="A145" s="79">
        <v>1110</v>
      </c>
      <c r="B145" s="75" t="s">
        <v>327</v>
      </c>
      <c r="C145" s="76"/>
      <c r="D145" s="76"/>
      <c r="E145" s="76"/>
      <c r="F145" s="76" t="s">
        <v>207</v>
      </c>
      <c r="G145" s="77"/>
      <c r="H145" s="77"/>
      <c r="I145" s="78"/>
      <c r="J145" s="77"/>
      <c r="K145" s="77"/>
    </row>
    <row r="146" spans="1:12" x14ac:dyDescent="0.2">
      <c r="A146" s="79">
        <v>1067</v>
      </c>
      <c r="B146" s="75" t="s">
        <v>328</v>
      </c>
      <c r="C146" s="76"/>
      <c r="D146" s="76"/>
      <c r="E146" s="76"/>
      <c r="F146" s="76"/>
      <c r="G146" s="77"/>
      <c r="H146" s="77"/>
      <c r="I146" s="78"/>
      <c r="J146" s="77" t="s">
        <v>207</v>
      </c>
      <c r="K146" s="77"/>
    </row>
    <row r="147" spans="1:12" x14ac:dyDescent="0.2">
      <c r="A147" s="79">
        <v>1163</v>
      </c>
      <c r="B147" s="75" t="s">
        <v>329</v>
      </c>
      <c r="C147" s="76"/>
      <c r="D147" s="76"/>
      <c r="E147" s="76"/>
      <c r="F147" s="76"/>
      <c r="G147" s="77" t="s">
        <v>207</v>
      </c>
      <c r="H147" s="77"/>
      <c r="I147" s="78"/>
      <c r="J147" s="77"/>
      <c r="K147" s="77"/>
    </row>
    <row r="148" spans="1:12" x14ac:dyDescent="0.2">
      <c r="A148" s="79">
        <v>1069</v>
      </c>
      <c r="B148" s="75" t="s">
        <v>400</v>
      </c>
      <c r="C148" s="76"/>
      <c r="D148" s="76"/>
      <c r="E148" s="76" t="s">
        <v>207</v>
      </c>
      <c r="F148" s="76"/>
      <c r="G148" s="77"/>
      <c r="H148" s="77"/>
      <c r="I148" s="78"/>
      <c r="J148" s="77"/>
      <c r="K148" s="77"/>
    </row>
    <row r="149" spans="1:12" x14ac:dyDescent="0.2">
      <c r="A149" s="79">
        <v>1017</v>
      </c>
      <c r="B149" s="75" t="s">
        <v>330</v>
      </c>
      <c r="C149" s="76"/>
      <c r="D149" s="76"/>
      <c r="E149" s="76"/>
      <c r="F149" s="76"/>
      <c r="G149" s="77"/>
      <c r="H149" s="77"/>
      <c r="I149" s="78"/>
      <c r="J149" s="77" t="s">
        <v>207</v>
      </c>
      <c r="K149" s="77"/>
    </row>
    <row r="150" spans="1:12" x14ac:dyDescent="0.2">
      <c r="A150" s="79">
        <v>1213</v>
      </c>
      <c r="B150" s="111" t="s">
        <v>451</v>
      </c>
      <c r="C150" s="76"/>
      <c r="D150" s="76"/>
      <c r="E150" s="76"/>
      <c r="F150" s="76"/>
      <c r="G150" s="77"/>
      <c r="H150" s="77"/>
      <c r="I150" s="78"/>
      <c r="J150" s="77" t="s">
        <v>207</v>
      </c>
      <c r="K150" s="77"/>
      <c r="L150" s="112" t="s">
        <v>462</v>
      </c>
    </row>
    <row r="151" spans="1:12" x14ac:dyDescent="0.2">
      <c r="A151" s="79">
        <v>1202</v>
      </c>
      <c r="B151" s="75" t="s">
        <v>331</v>
      </c>
      <c r="C151" s="76"/>
      <c r="D151" s="76"/>
      <c r="E151" s="76"/>
      <c r="F151" s="76" t="s">
        <v>207</v>
      </c>
      <c r="G151" s="77"/>
      <c r="H151" s="77"/>
      <c r="I151" s="78"/>
      <c r="J151" s="77"/>
      <c r="K151" s="77"/>
    </row>
    <row r="152" spans="1:12" x14ac:dyDescent="0.2">
      <c r="A152" s="79">
        <v>1116</v>
      </c>
      <c r="B152" s="75" t="s">
        <v>332</v>
      </c>
      <c r="C152" s="76"/>
      <c r="D152" s="76"/>
      <c r="E152" s="76"/>
      <c r="F152" s="76"/>
      <c r="G152" s="77"/>
      <c r="H152" s="77"/>
      <c r="I152" s="78"/>
      <c r="J152" s="77" t="s">
        <v>207</v>
      </c>
      <c r="K152" s="77"/>
    </row>
    <row r="153" spans="1:12" x14ac:dyDescent="0.2">
      <c r="A153" s="79">
        <v>1203</v>
      </c>
      <c r="B153" s="75" t="s">
        <v>333</v>
      </c>
      <c r="C153" s="76"/>
      <c r="D153" s="76" t="s">
        <v>207</v>
      </c>
      <c r="E153" s="76"/>
      <c r="F153" s="76"/>
      <c r="G153" s="77"/>
      <c r="H153" s="77"/>
      <c r="I153" s="78"/>
      <c r="J153" s="77"/>
      <c r="K153" s="77"/>
    </row>
    <row r="154" spans="1:12" x14ac:dyDescent="0.2">
      <c r="A154" s="79">
        <v>1072</v>
      </c>
      <c r="B154" s="75" t="s">
        <v>334</v>
      </c>
      <c r="C154" s="76"/>
      <c r="D154" s="76" t="s">
        <v>207</v>
      </c>
      <c r="E154" s="76"/>
      <c r="F154" s="76"/>
      <c r="G154" s="77"/>
      <c r="H154" s="77"/>
      <c r="I154" s="78"/>
      <c r="J154" s="77"/>
      <c r="K154" s="77"/>
    </row>
    <row r="155" spans="1:12" x14ac:dyDescent="0.2">
      <c r="A155" s="79">
        <v>1087</v>
      </c>
      <c r="B155" s="75" t="s">
        <v>453</v>
      </c>
      <c r="C155" s="76"/>
      <c r="D155" s="76"/>
      <c r="E155" s="76"/>
      <c r="F155" s="76"/>
      <c r="G155" s="77"/>
      <c r="H155" s="77"/>
      <c r="I155" s="78"/>
      <c r="J155" s="77" t="s">
        <v>207</v>
      </c>
      <c r="K155" s="77"/>
    </row>
    <row r="156" spans="1:12" x14ac:dyDescent="0.2">
      <c r="A156" s="79">
        <v>1179</v>
      </c>
      <c r="B156" s="75" t="s">
        <v>335</v>
      </c>
      <c r="C156" s="76"/>
      <c r="D156" s="76"/>
      <c r="E156" s="76"/>
      <c r="F156" s="76" t="s">
        <v>207</v>
      </c>
      <c r="G156" s="77"/>
      <c r="H156" s="77"/>
      <c r="I156" s="78"/>
      <c r="J156" s="77"/>
      <c r="K156" s="77"/>
    </row>
    <row r="157" spans="1:12" x14ac:dyDescent="0.2">
      <c r="A157" s="79">
        <v>1074</v>
      </c>
      <c r="B157" s="75" t="s">
        <v>445</v>
      </c>
      <c r="C157" s="76"/>
      <c r="D157" s="76"/>
      <c r="E157" s="76"/>
      <c r="F157" s="76"/>
      <c r="G157" s="77"/>
      <c r="H157" s="77"/>
      <c r="I157" s="78"/>
      <c r="J157" s="77" t="s">
        <v>207</v>
      </c>
      <c r="K157" s="77"/>
    </row>
    <row r="158" spans="1:12" x14ac:dyDescent="0.2">
      <c r="A158" s="79">
        <v>1085</v>
      </c>
      <c r="B158" s="75" t="s">
        <v>457</v>
      </c>
      <c r="C158" s="76"/>
      <c r="D158" s="76"/>
      <c r="E158" s="76"/>
      <c r="F158" s="76"/>
      <c r="G158" s="77"/>
      <c r="H158" s="77"/>
      <c r="I158" s="78"/>
      <c r="J158" s="77" t="s">
        <v>207</v>
      </c>
      <c r="K158" s="77"/>
    </row>
    <row r="159" spans="1:12" x14ac:dyDescent="0.2">
      <c r="A159" s="79">
        <v>1181</v>
      </c>
      <c r="B159" s="75" t="s">
        <v>336</v>
      </c>
      <c r="C159" s="76"/>
      <c r="D159" s="76"/>
      <c r="E159" s="76"/>
      <c r="F159" s="76"/>
      <c r="G159" s="77"/>
      <c r="H159" s="77"/>
      <c r="I159" s="78" t="s">
        <v>207</v>
      </c>
      <c r="J159" s="77"/>
      <c r="K159" s="77"/>
    </row>
    <row r="160" spans="1:12" x14ac:dyDescent="0.2">
      <c r="A160" s="79">
        <v>1155</v>
      </c>
      <c r="B160" s="75" t="s">
        <v>337</v>
      </c>
      <c r="C160" s="76"/>
      <c r="D160" s="76"/>
      <c r="E160" s="76"/>
      <c r="F160" s="76"/>
      <c r="G160" s="77" t="s">
        <v>207</v>
      </c>
      <c r="H160" s="77"/>
      <c r="I160" s="78"/>
      <c r="J160" s="77"/>
      <c r="K160" s="77"/>
    </row>
    <row r="161" spans="1:12" x14ac:dyDescent="0.2">
      <c r="A161" s="79">
        <v>1201</v>
      </c>
      <c r="B161" s="75" t="s">
        <v>338</v>
      </c>
      <c r="C161" s="76"/>
      <c r="D161" s="76"/>
      <c r="E161" s="76"/>
      <c r="F161" s="76"/>
      <c r="G161" s="77"/>
      <c r="H161" s="77"/>
      <c r="I161" s="78"/>
      <c r="J161" s="77" t="s">
        <v>207</v>
      </c>
      <c r="K161" s="77"/>
    </row>
    <row r="162" spans="1:12" x14ac:dyDescent="0.2">
      <c r="A162" s="79">
        <v>1156</v>
      </c>
      <c r="B162" s="75" t="s">
        <v>339</v>
      </c>
      <c r="C162" s="76"/>
      <c r="D162" s="76"/>
      <c r="E162" s="76"/>
      <c r="F162" s="76"/>
      <c r="G162" s="77" t="s">
        <v>207</v>
      </c>
      <c r="H162" s="77"/>
      <c r="I162" s="78"/>
      <c r="J162" s="77"/>
      <c r="K162" s="77"/>
    </row>
    <row r="163" spans="1:12" x14ac:dyDescent="0.2">
      <c r="A163" s="79">
        <v>1070</v>
      </c>
      <c r="B163" s="75" t="s">
        <v>340</v>
      </c>
      <c r="C163" s="76" t="s">
        <v>207</v>
      </c>
      <c r="D163" s="76"/>
      <c r="E163" s="76"/>
      <c r="F163" s="76"/>
      <c r="G163" s="77"/>
      <c r="H163" s="77"/>
      <c r="I163" s="78"/>
      <c r="J163" s="77"/>
      <c r="K163" s="77"/>
    </row>
    <row r="164" spans="1:12" x14ac:dyDescent="0.2">
      <c r="A164" s="79">
        <v>1143</v>
      </c>
      <c r="B164" s="75" t="s">
        <v>341</v>
      </c>
      <c r="C164" s="76"/>
      <c r="D164" s="76"/>
      <c r="E164" s="76"/>
      <c r="F164" s="76"/>
      <c r="G164" s="77" t="s">
        <v>207</v>
      </c>
      <c r="H164" s="77"/>
      <c r="I164" s="78"/>
      <c r="J164" s="77"/>
      <c r="K164" s="77"/>
    </row>
    <row r="165" spans="1:12" x14ac:dyDescent="0.2">
      <c r="A165" s="79">
        <v>1121</v>
      </c>
      <c r="B165" s="75" t="s">
        <v>342</v>
      </c>
      <c r="C165" s="76"/>
      <c r="D165" s="76"/>
      <c r="E165" s="76"/>
      <c r="F165" s="76" t="s">
        <v>207</v>
      </c>
      <c r="G165" s="77"/>
      <c r="H165" s="77"/>
      <c r="I165" s="78"/>
      <c r="J165" s="77"/>
      <c r="K165" s="77"/>
    </row>
    <row r="166" spans="1:12" x14ac:dyDescent="0.2">
      <c r="A166" s="79">
        <v>1045</v>
      </c>
      <c r="B166" s="75" t="s">
        <v>343</v>
      </c>
      <c r="C166" s="76"/>
      <c r="D166" s="76" t="s">
        <v>207</v>
      </c>
      <c r="E166" s="76"/>
      <c r="F166" s="76"/>
      <c r="G166" s="77"/>
      <c r="H166" s="77"/>
      <c r="I166" s="78"/>
      <c r="J166" s="77"/>
      <c r="K166" s="77"/>
    </row>
    <row r="167" spans="1:12" x14ac:dyDescent="0.2">
      <c r="A167" s="79">
        <v>1076</v>
      </c>
      <c r="B167" s="75" t="s">
        <v>344</v>
      </c>
      <c r="C167" s="76"/>
      <c r="D167" s="76"/>
      <c r="E167" s="76" t="s">
        <v>207</v>
      </c>
      <c r="F167" s="76"/>
      <c r="G167" s="77"/>
      <c r="H167" s="77"/>
      <c r="I167" s="78"/>
      <c r="J167" s="77"/>
      <c r="K167" s="77"/>
    </row>
    <row r="168" spans="1:12" x14ac:dyDescent="0.2">
      <c r="A168" s="79">
        <v>1078</v>
      </c>
      <c r="B168" s="75" t="s">
        <v>345</v>
      </c>
      <c r="C168" s="76"/>
      <c r="D168" s="76"/>
      <c r="E168" s="76"/>
      <c r="F168" s="76"/>
      <c r="G168" s="77"/>
      <c r="H168" s="77"/>
      <c r="I168" s="78"/>
      <c r="J168" s="77" t="s">
        <v>207</v>
      </c>
      <c r="K168" s="77"/>
    </row>
    <row r="169" spans="1:12" x14ac:dyDescent="0.2">
      <c r="A169" s="79">
        <v>1008</v>
      </c>
      <c r="B169" s="75" t="s">
        <v>346</v>
      </c>
      <c r="C169" s="76"/>
      <c r="D169" s="76"/>
      <c r="E169" s="76"/>
      <c r="F169" s="76"/>
      <c r="G169" s="77"/>
      <c r="H169" s="77"/>
      <c r="I169" s="78"/>
      <c r="J169" s="77" t="s">
        <v>207</v>
      </c>
      <c r="K169" s="77"/>
    </row>
    <row r="170" spans="1:12" x14ac:dyDescent="0.2">
      <c r="A170" s="79">
        <v>1140</v>
      </c>
      <c r="B170" s="75" t="s">
        <v>347</v>
      </c>
      <c r="C170" s="76"/>
      <c r="D170" s="76"/>
      <c r="E170" s="76"/>
      <c r="F170" s="76"/>
      <c r="G170" s="77"/>
      <c r="H170" s="77"/>
      <c r="I170" s="78"/>
      <c r="J170" s="77" t="s">
        <v>207</v>
      </c>
      <c r="K170" s="77"/>
    </row>
    <row r="171" spans="1:12" x14ac:dyDescent="0.2">
      <c r="A171" s="79">
        <v>1159</v>
      </c>
      <c r="B171" s="75" t="s">
        <v>348</v>
      </c>
      <c r="C171" s="76"/>
      <c r="D171" s="76"/>
      <c r="E171" s="76"/>
      <c r="F171" s="76"/>
      <c r="G171" s="77" t="s">
        <v>207</v>
      </c>
      <c r="H171" s="77"/>
      <c r="I171" s="78"/>
      <c r="J171" s="77"/>
      <c r="K171" s="77"/>
    </row>
    <row r="172" spans="1:12" x14ac:dyDescent="0.2">
      <c r="A172" s="79">
        <v>1080</v>
      </c>
      <c r="B172" s="75" t="s">
        <v>349</v>
      </c>
      <c r="C172" s="76"/>
      <c r="D172" s="76"/>
      <c r="E172" s="76"/>
      <c r="F172" s="76"/>
      <c r="G172" s="77"/>
      <c r="H172" s="77"/>
      <c r="I172" s="78"/>
      <c r="J172" s="77" t="s">
        <v>207</v>
      </c>
      <c r="K172" s="77"/>
      <c r="L172" s="112" t="s">
        <v>465</v>
      </c>
    </row>
    <row r="173" spans="1:12" x14ac:dyDescent="0.2">
      <c r="A173" s="79">
        <v>1168</v>
      </c>
      <c r="B173" s="75" t="s">
        <v>350</v>
      </c>
      <c r="C173" s="76"/>
      <c r="D173" s="76" t="s">
        <v>207</v>
      </c>
      <c r="E173" s="76"/>
      <c r="F173" s="76"/>
      <c r="G173" s="77"/>
      <c r="H173" s="77"/>
      <c r="I173" s="78"/>
      <c r="J173" s="77"/>
      <c r="K173" s="77"/>
    </row>
    <row r="174" spans="1:12" x14ac:dyDescent="0.2">
      <c r="A174" s="79">
        <v>1175</v>
      </c>
      <c r="B174" s="75" t="s">
        <v>351</v>
      </c>
      <c r="C174" s="76"/>
      <c r="D174" s="76"/>
      <c r="E174" s="76"/>
      <c r="F174" s="76"/>
      <c r="G174" s="77" t="s">
        <v>207</v>
      </c>
      <c r="H174" s="77"/>
      <c r="I174" s="78"/>
      <c r="J174" s="77"/>
      <c r="K174" s="77"/>
    </row>
    <row r="175" spans="1:12" x14ac:dyDescent="0.2">
      <c r="A175" s="79">
        <v>1081</v>
      </c>
      <c r="B175" s="75" t="s">
        <v>352</v>
      </c>
      <c r="C175" s="76"/>
      <c r="D175" s="76"/>
      <c r="E175" s="76"/>
      <c r="F175" s="76"/>
      <c r="G175" s="77"/>
      <c r="H175" s="77"/>
      <c r="I175" s="78"/>
      <c r="J175" s="77" t="s">
        <v>207</v>
      </c>
      <c r="K175" s="77"/>
    </row>
    <row r="176" spans="1:12" x14ac:dyDescent="0.2">
      <c r="A176" s="79">
        <v>1082</v>
      </c>
      <c r="B176" s="75" t="s">
        <v>353</v>
      </c>
      <c r="C176" s="76" t="s">
        <v>207</v>
      </c>
      <c r="D176" s="76"/>
      <c r="E176" s="76"/>
      <c r="F176" s="76"/>
      <c r="G176" s="77"/>
      <c r="H176" s="77"/>
      <c r="I176" s="78"/>
      <c r="J176" s="77"/>
      <c r="K176" s="77" t="s">
        <v>31</v>
      </c>
    </row>
    <row r="177" spans="1:11" x14ac:dyDescent="0.2">
      <c r="A177" s="79">
        <v>1194</v>
      </c>
      <c r="B177" s="75" t="s">
        <v>401</v>
      </c>
      <c r="C177" s="76"/>
      <c r="D177" s="76" t="s">
        <v>207</v>
      </c>
      <c r="E177" s="76"/>
      <c r="F177" s="76"/>
      <c r="G177" s="77"/>
      <c r="H177" s="77"/>
      <c r="I177" s="78"/>
      <c r="J177" s="77"/>
      <c r="K177" s="77"/>
    </row>
    <row r="178" spans="1:11" x14ac:dyDescent="0.2">
      <c r="A178" s="79">
        <v>1089</v>
      </c>
      <c r="B178" s="75" t="s">
        <v>354</v>
      </c>
      <c r="C178" s="76"/>
      <c r="D178" s="76"/>
      <c r="E178" s="76"/>
      <c r="F178" s="76"/>
      <c r="G178" s="77"/>
      <c r="H178" s="77"/>
      <c r="I178" s="78"/>
      <c r="J178" s="77" t="s">
        <v>207</v>
      </c>
      <c r="K178" s="77"/>
    </row>
    <row r="179" spans="1:11" x14ac:dyDescent="0.2">
      <c r="A179" s="79">
        <v>1208</v>
      </c>
      <c r="B179" s="75" t="s">
        <v>355</v>
      </c>
      <c r="C179" s="76"/>
      <c r="D179" s="76"/>
      <c r="E179" s="76"/>
      <c r="F179" s="76" t="s">
        <v>207</v>
      </c>
      <c r="G179" s="77"/>
      <c r="H179" s="77"/>
      <c r="I179" s="78"/>
      <c r="J179" s="77"/>
      <c r="K179" s="77"/>
    </row>
    <row r="180" spans="1:11" x14ac:dyDescent="0.2">
      <c r="A180" s="79">
        <v>1208</v>
      </c>
      <c r="B180" s="75" t="s">
        <v>356</v>
      </c>
      <c r="C180" s="76"/>
      <c r="D180" s="76"/>
      <c r="E180" s="76"/>
      <c r="F180" s="76" t="s">
        <v>207</v>
      </c>
      <c r="G180" s="77"/>
      <c r="H180" s="77"/>
      <c r="I180" s="78"/>
      <c r="J180" s="77"/>
      <c r="K180" s="77"/>
    </row>
    <row r="181" spans="1:11" x14ac:dyDescent="0.2">
      <c r="A181" s="79">
        <v>1022</v>
      </c>
      <c r="B181" s="75" t="s">
        <v>357</v>
      </c>
      <c r="C181" s="76" t="s">
        <v>207</v>
      </c>
      <c r="D181" s="76"/>
      <c r="E181" s="76"/>
      <c r="F181" s="76"/>
      <c r="G181" s="77"/>
      <c r="H181" s="77"/>
      <c r="I181" s="78"/>
      <c r="J181" s="77"/>
      <c r="K181" s="77"/>
    </row>
    <row r="182" spans="1:11" x14ac:dyDescent="0.2">
      <c r="A182" s="79">
        <v>1153</v>
      </c>
      <c r="B182" s="75" t="s">
        <v>358</v>
      </c>
      <c r="C182" s="76"/>
      <c r="D182" s="76"/>
      <c r="E182" s="76"/>
      <c r="F182" s="76"/>
      <c r="G182" s="77" t="s">
        <v>207</v>
      </c>
      <c r="H182" s="77"/>
      <c r="I182" s="78"/>
      <c r="J182" s="77"/>
      <c r="K182" s="77"/>
    </row>
    <row r="183" spans="1:11" x14ac:dyDescent="0.2">
      <c r="A183" s="79">
        <v>1132</v>
      </c>
      <c r="B183" s="75" t="s">
        <v>359</v>
      </c>
      <c r="C183" s="76"/>
      <c r="D183" s="76"/>
      <c r="E183" s="76"/>
      <c r="F183" s="76" t="s">
        <v>207</v>
      </c>
      <c r="G183" s="77"/>
      <c r="H183" s="77"/>
      <c r="I183" s="78"/>
      <c r="J183" s="77"/>
      <c r="K183" s="77"/>
    </row>
    <row r="184" spans="1:11" x14ac:dyDescent="0.2">
      <c r="A184" s="79">
        <v>1059</v>
      </c>
      <c r="B184" s="75" t="s">
        <v>458</v>
      </c>
      <c r="C184" s="76" t="s">
        <v>207</v>
      </c>
      <c r="D184" s="76"/>
      <c r="E184" s="76"/>
      <c r="F184" s="76"/>
      <c r="G184" s="77"/>
      <c r="H184" s="77"/>
      <c r="I184" s="78"/>
      <c r="J184" s="77"/>
      <c r="K184" s="77"/>
    </row>
    <row r="185" spans="1:11" x14ac:dyDescent="0.2">
      <c r="A185" s="79">
        <v>1200</v>
      </c>
      <c r="B185" s="75" t="s">
        <v>437</v>
      </c>
      <c r="C185" s="76"/>
      <c r="D185" s="76"/>
      <c r="E185" s="76" t="s">
        <v>207</v>
      </c>
      <c r="F185" s="76"/>
      <c r="G185" s="77"/>
      <c r="H185" s="77"/>
      <c r="I185" s="78"/>
      <c r="J185" s="77"/>
      <c r="K185" s="77"/>
    </row>
    <row r="186" spans="1:11" x14ac:dyDescent="0.2">
      <c r="A186" s="79">
        <v>1031</v>
      </c>
      <c r="B186" s="75" t="s">
        <v>360</v>
      </c>
      <c r="C186" s="76"/>
      <c r="D186" s="76"/>
      <c r="E186" s="76"/>
      <c r="F186" s="76"/>
      <c r="G186" s="77"/>
      <c r="H186" s="77" t="s">
        <v>207</v>
      </c>
      <c r="I186" s="78"/>
      <c r="J186" s="77"/>
      <c r="K186" s="77"/>
    </row>
    <row r="187" spans="1:11" x14ac:dyDescent="0.2">
      <c r="A187" s="79">
        <v>1206</v>
      </c>
      <c r="B187" s="75" t="s">
        <v>361</v>
      </c>
      <c r="C187" s="76"/>
      <c r="D187" s="76"/>
      <c r="E187" s="76"/>
      <c r="F187" s="76"/>
      <c r="G187" s="77"/>
      <c r="H187" s="77" t="s">
        <v>207</v>
      </c>
      <c r="I187" s="78"/>
      <c r="J187" s="77"/>
      <c r="K187" s="77"/>
    </row>
    <row r="188" spans="1:11" x14ac:dyDescent="0.2">
      <c r="A188" s="79">
        <v>1191</v>
      </c>
      <c r="B188" s="75" t="s">
        <v>362</v>
      </c>
      <c r="C188" s="76"/>
      <c r="D188" s="76"/>
      <c r="E188" s="76"/>
      <c r="F188" s="76"/>
      <c r="G188" s="77"/>
      <c r="H188" s="77"/>
      <c r="I188" s="78"/>
      <c r="J188" s="77" t="s">
        <v>207</v>
      </c>
      <c r="K188" s="77"/>
    </row>
    <row r="189" spans="1:11" x14ac:dyDescent="0.2">
      <c r="A189" s="79">
        <v>1071</v>
      </c>
      <c r="B189" s="75" t="s">
        <v>363</v>
      </c>
      <c r="C189" s="76"/>
      <c r="D189" s="76"/>
      <c r="E189" s="76"/>
      <c r="F189" s="76"/>
      <c r="G189" s="77"/>
      <c r="H189" s="77"/>
      <c r="I189" s="78"/>
      <c r="J189" s="77" t="s">
        <v>207</v>
      </c>
      <c r="K189" s="77"/>
    </row>
    <row r="190" spans="1:11" x14ac:dyDescent="0.2">
      <c r="A190" s="79">
        <v>1178</v>
      </c>
      <c r="B190" s="75" t="s">
        <v>364</v>
      </c>
      <c r="C190" s="76"/>
      <c r="D190" s="76"/>
      <c r="E190" s="76"/>
      <c r="F190" s="76"/>
      <c r="G190" s="77"/>
      <c r="H190" s="77"/>
      <c r="I190" s="78"/>
      <c r="J190" s="77"/>
      <c r="K190" s="77" t="s">
        <v>207</v>
      </c>
    </row>
    <row r="191" spans="1:11" x14ac:dyDescent="0.2">
      <c r="A191" s="79">
        <v>1093</v>
      </c>
      <c r="B191" s="75" t="s">
        <v>365</v>
      </c>
      <c r="C191" s="76"/>
      <c r="D191" s="76" t="s">
        <v>207</v>
      </c>
      <c r="E191" s="76"/>
      <c r="F191" s="76"/>
      <c r="G191" s="77"/>
      <c r="H191" s="77"/>
      <c r="I191" s="78"/>
      <c r="J191" s="77"/>
      <c r="K191" s="77"/>
    </row>
    <row r="192" spans="1:11" x14ac:dyDescent="0.2">
      <c r="A192" s="79">
        <v>1136</v>
      </c>
      <c r="B192" s="75" t="s">
        <v>425</v>
      </c>
      <c r="C192" s="76"/>
      <c r="D192" s="76"/>
      <c r="E192" s="76"/>
      <c r="F192" s="76"/>
      <c r="G192" s="77"/>
      <c r="H192" s="77"/>
      <c r="I192" s="78"/>
      <c r="J192" s="77" t="s">
        <v>207</v>
      </c>
      <c r="K192" s="77"/>
    </row>
    <row r="193" spans="1:11" x14ac:dyDescent="0.2">
      <c r="A193" s="79">
        <v>1101</v>
      </c>
      <c r="B193" s="75" t="s">
        <v>452</v>
      </c>
      <c r="C193" s="76"/>
      <c r="D193" s="76"/>
      <c r="E193" s="76"/>
      <c r="F193" s="76"/>
      <c r="G193" s="77"/>
      <c r="H193" s="77"/>
      <c r="I193" s="78"/>
      <c r="J193" s="77" t="s">
        <v>207</v>
      </c>
      <c r="K193" s="77"/>
    </row>
  </sheetData>
  <pageMargins left="0.25" right="0.25" top="0.75" bottom="0.75" header="0.3" footer="0.3"/>
  <pageSetup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47"/>
  <sheetViews>
    <sheetView showWhiteSpace="0" topLeftCell="A195" zoomScale="71" zoomScaleNormal="71" zoomScaleSheetLayoutView="75" zoomScalePageLayoutView="145" workbookViewId="0">
      <selection activeCell="E209" sqref="E209:L209"/>
    </sheetView>
  </sheetViews>
  <sheetFormatPr defaultColWidth="9.140625" defaultRowHeight="12.75" x14ac:dyDescent="0.2"/>
  <cols>
    <col min="1" max="1" width="46.7109375" customWidth="1"/>
    <col min="2" max="2" width="9.7109375" customWidth="1"/>
    <col min="3" max="3" width="11.42578125" bestFit="1" customWidth="1"/>
    <col min="4" max="5" width="9.710937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0.2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(B4+C4+D4)*0.2</f>
        <v>0.8</v>
      </c>
      <c r="F4" s="18">
        <f>(B4*0.2)+((C4*0.2)*$F$3)</f>
        <v>0.16000000000000003</v>
      </c>
      <c r="G4" s="47">
        <f>F4/14*449</f>
        <v>5.1314285714285726</v>
      </c>
      <c r="H4" s="47">
        <f>F4/10*449</f>
        <v>7.1840000000000019</v>
      </c>
      <c r="I4" s="47">
        <f>F4/8*449</f>
        <v>8.9800000000000022</v>
      </c>
      <c r="J4" s="47">
        <f>F4/6*449</f>
        <v>11.973333333333336</v>
      </c>
      <c r="K4" s="47">
        <f>F4/4*449</f>
        <v>17.960000000000004</v>
      </c>
      <c r="L4" s="47">
        <f>F4/3*449</f>
        <v>23.946666666666673</v>
      </c>
      <c r="M4" s="47">
        <f>F4/2*449</f>
        <v>35.920000000000009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10" si="0">(B5+C5+D5)*0.2</f>
        <v>9.9140000000000015</v>
      </c>
      <c r="F5" s="18">
        <f t="shared" ref="F5:F10" si="1">(B5*0.2)+((C5*0.2)*$F$3)</f>
        <v>1.9828000000000003</v>
      </c>
      <c r="G5" s="47">
        <f>F5/14*449</f>
        <v>63.591228571428587</v>
      </c>
      <c r="H5" s="47">
        <f>F5/10*449</f>
        <v>89.027720000000016</v>
      </c>
      <c r="I5" s="47">
        <f>F5/8*449</f>
        <v>111.28465000000001</v>
      </c>
      <c r="J5" s="47">
        <f>F5/6*449</f>
        <v>148.37953333333337</v>
      </c>
      <c r="K5" s="47">
        <f>F5/4*449</f>
        <v>222.56930000000003</v>
      </c>
      <c r="L5" s="47">
        <f>F5/3*449</f>
        <v>296.75906666666674</v>
      </c>
      <c r="M5" s="47">
        <f t="shared" ref="M5:M9" si="2">F5/2*449</f>
        <v>445.13860000000005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0"/>
        <v>13.036000000000001</v>
      </c>
      <c r="F6" s="18">
        <f t="shared" si="1"/>
        <v>2.6072000000000006</v>
      </c>
      <c r="G6" s="47">
        <f>F6/14*449</f>
        <v>83.616628571428592</v>
      </c>
      <c r="H6" s="47">
        <f>F6/10*449</f>
        <v>117.06328000000003</v>
      </c>
      <c r="I6" s="47">
        <f>F6/8*449</f>
        <v>146.32910000000004</v>
      </c>
      <c r="J6" s="47">
        <f>F6/6*449</f>
        <v>195.1054666666667</v>
      </c>
      <c r="K6" s="47">
        <f>F6/4*449</f>
        <v>292.65820000000008</v>
      </c>
      <c r="L6" s="47">
        <f>F6/3*449</f>
        <v>390.2109333333334</v>
      </c>
      <c r="M6" s="47">
        <f t="shared" si="2"/>
        <v>585.31640000000016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0"/>
        <v>4.9000000000000004</v>
      </c>
      <c r="F7" s="18">
        <f t="shared" si="1"/>
        <v>0.98000000000000009</v>
      </c>
      <c r="G7" s="47">
        <f>F7/14*449</f>
        <v>31.430000000000003</v>
      </c>
      <c r="H7" s="47">
        <f>F7/10*449</f>
        <v>44.002000000000002</v>
      </c>
      <c r="I7" s="47">
        <f>F7/8*449</f>
        <v>55.002500000000005</v>
      </c>
      <c r="J7" s="47">
        <f>F7/6*449</f>
        <v>73.336666666666673</v>
      </c>
      <c r="K7" s="47">
        <f>F7/4*449</f>
        <v>110.00500000000001</v>
      </c>
      <c r="L7" s="47">
        <f>F7/3*449</f>
        <v>146.67333333333335</v>
      </c>
      <c r="M7" s="47">
        <f t="shared" si="2"/>
        <v>220.01000000000002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0"/>
        <v>1.5</v>
      </c>
      <c r="F8" s="18">
        <f t="shared" si="1"/>
        <v>0.30000000000000004</v>
      </c>
      <c r="G8" s="47">
        <f t="shared" ref="G8:G10" si="3">F8/14*449</f>
        <v>9.6214285714285737</v>
      </c>
      <c r="H8" s="47">
        <f t="shared" ref="H8:H10" si="4">F8/10*449</f>
        <v>13.470000000000002</v>
      </c>
      <c r="I8" s="47">
        <f t="shared" ref="I8:I10" si="5">F8/8*449</f>
        <v>16.837500000000002</v>
      </c>
      <c r="J8" s="47">
        <f t="shared" ref="J8:J10" si="6">F8/6*449</f>
        <v>22.450000000000003</v>
      </c>
      <c r="K8" s="47">
        <f t="shared" ref="K8:K10" si="7">F8/4*449</f>
        <v>33.675000000000004</v>
      </c>
      <c r="L8" s="47">
        <f t="shared" ref="L8:L10" si="8">F8/3*449</f>
        <v>44.900000000000006</v>
      </c>
      <c r="M8" s="47">
        <f t="shared" si="2"/>
        <v>67.350000000000009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 t="shared" si="0"/>
        <v>0.32000000000000006</v>
      </c>
      <c r="F9" s="18">
        <f t="shared" si="1"/>
        <v>6.4000000000000015E-2</v>
      </c>
      <c r="G9" s="47">
        <f>F9/14*449</f>
        <v>2.0525714285714289</v>
      </c>
      <c r="H9" s="47">
        <f>F9/10*449</f>
        <v>2.8736000000000006</v>
      </c>
      <c r="I9" s="47">
        <f>F9/8*449</f>
        <v>3.592000000000001</v>
      </c>
      <c r="J9" s="47">
        <f>F9/6*449</f>
        <v>4.7893333333333343</v>
      </c>
      <c r="K9" s="47">
        <f>F9/4*449</f>
        <v>7.1840000000000019</v>
      </c>
      <c r="L9" s="47">
        <f>F9/3*449</f>
        <v>9.5786666666666687</v>
      </c>
      <c r="M9" s="47">
        <f t="shared" si="2"/>
        <v>14.368000000000004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 t="shared" si="0"/>
        <v>39.800000000000004</v>
      </c>
      <c r="F10" s="18">
        <f t="shared" si="1"/>
        <v>7.3000000000000007</v>
      </c>
      <c r="G10" s="47">
        <f t="shared" si="3"/>
        <v>234.12142857142859</v>
      </c>
      <c r="H10" s="47">
        <f t="shared" si="4"/>
        <v>327.77000000000004</v>
      </c>
      <c r="I10" s="47">
        <f t="shared" si="5"/>
        <v>409.71250000000003</v>
      </c>
      <c r="J10" s="47">
        <f t="shared" si="6"/>
        <v>546.28333333333342</v>
      </c>
      <c r="K10" s="47">
        <f t="shared" si="7"/>
        <v>819.42500000000007</v>
      </c>
      <c r="L10" s="47">
        <f t="shared" si="8"/>
        <v>1092.5666666666668</v>
      </c>
      <c r="M10" s="47">
        <f>F10/2*449</f>
        <v>1638.8500000000001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0.2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(B15+C15+D15)*0.2</f>
        <v>5.6000000000000005</v>
      </c>
      <c r="F15" s="18">
        <f t="shared" ref="F15:F39" si="10">(B15*0.2)+((C15*0.2)*$F$3)</f>
        <v>1.1200000000000001</v>
      </c>
      <c r="G15" s="47">
        <f t="shared" ref="G15:G39" si="11">F15/14*449</f>
        <v>35.92</v>
      </c>
      <c r="H15" s="47">
        <f t="shared" ref="H15:H39" si="12">F15/10*449</f>
        <v>50.288000000000004</v>
      </c>
      <c r="I15" s="47">
        <f t="shared" ref="I15:I39" si="13">F15/8*449</f>
        <v>62.860000000000007</v>
      </c>
      <c r="J15" s="47">
        <f t="shared" ref="J15:J39" si="14">F15/6*449</f>
        <v>83.813333333333333</v>
      </c>
      <c r="K15" s="47">
        <f t="shared" ref="K15:K39" si="15">F15/4*449</f>
        <v>125.72000000000001</v>
      </c>
      <c r="L15" s="47">
        <f t="shared" ref="L15:L39" si="16">F15/3*449</f>
        <v>167.62666666666667</v>
      </c>
      <c r="M15" s="47">
        <f>F15/2*449</f>
        <v>251.44000000000003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0</v>
      </c>
      <c r="G16" s="47">
        <f t="shared" si="11"/>
        <v>0</v>
      </c>
      <c r="H16" s="47">
        <f t="shared" si="12"/>
        <v>0</v>
      </c>
      <c r="I16" s="47">
        <f t="shared" si="13"/>
        <v>0</v>
      </c>
      <c r="J16" s="47">
        <f t="shared" si="14"/>
        <v>0</v>
      </c>
      <c r="K16" s="47">
        <f t="shared" si="15"/>
        <v>0</v>
      </c>
      <c r="L16" s="47">
        <f t="shared" si="16"/>
        <v>0</v>
      </c>
      <c r="M16" s="47">
        <f t="shared" ref="M16:M39" si="17">F16/2*449</f>
        <v>0</v>
      </c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0</v>
      </c>
      <c r="G17" s="47">
        <f t="shared" si="11"/>
        <v>0</v>
      </c>
      <c r="H17" s="47">
        <f t="shared" si="12"/>
        <v>0</v>
      </c>
      <c r="I17" s="47">
        <f t="shared" si="13"/>
        <v>0</v>
      </c>
      <c r="J17" s="47">
        <f t="shared" si="14"/>
        <v>0</v>
      </c>
      <c r="K17" s="47">
        <f t="shared" si="15"/>
        <v>0</v>
      </c>
      <c r="L17" s="47">
        <f t="shared" si="16"/>
        <v>0</v>
      </c>
      <c r="M17" s="47">
        <f t="shared" si="17"/>
        <v>0</v>
      </c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0.16800000000000004</v>
      </c>
      <c r="G18" s="47">
        <f t="shared" si="11"/>
        <v>5.3880000000000008</v>
      </c>
      <c r="H18" s="47">
        <f t="shared" si="12"/>
        <v>7.5432000000000015</v>
      </c>
      <c r="I18" s="47">
        <f t="shared" si="13"/>
        <v>9.429000000000002</v>
      </c>
      <c r="J18" s="47">
        <f t="shared" si="14"/>
        <v>12.572000000000003</v>
      </c>
      <c r="K18" s="47">
        <f t="shared" si="15"/>
        <v>18.858000000000004</v>
      </c>
      <c r="L18" s="47">
        <f t="shared" si="16"/>
        <v>25.144000000000005</v>
      </c>
      <c r="M18" s="47">
        <f t="shared" si="17"/>
        <v>37.716000000000008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0.2</v>
      </c>
      <c r="G19" s="47">
        <f t="shared" si="11"/>
        <v>6.4142857142857146</v>
      </c>
      <c r="H19" s="47">
        <f t="shared" si="12"/>
        <v>8.98</v>
      </c>
      <c r="I19" s="47">
        <f t="shared" si="13"/>
        <v>11.225000000000001</v>
      </c>
      <c r="J19" s="47">
        <f t="shared" si="14"/>
        <v>14.966666666666667</v>
      </c>
      <c r="K19" s="47">
        <f t="shared" si="15"/>
        <v>22.450000000000003</v>
      </c>
      <c r="L19" s="47">
        <f t="shared" si="16"/>
        <v>29.933333333333334</v>
      </c>
      <c r="M19" s="47">
        <f t="shared" si="17"/>
        <v>44.900000000000006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0.66800000000000004</v>
      </c>
      <c r="G20" s="47">
        <f t="shared" si="11"/>
        <v>21.423714285714286</v>
      </c>
      <c r="H20" s="47">
        <f t="shared" si="12"/>
        <v>29.993199999999998</v>
      </c>
      <c r="I20" s="47">
        <f t="shared" si="13"/>
        <v>37.491500000000002</v>
      </c>
      <c r="J20" s="47">
        <f t="shared" si="14"/>
        <v>49.988666666666667</v>
      </c>
      <c r="K20" s="47">
        <f t="shared" si="15"/>
        <v>74.983000000000004</v>
      </c>
      <c r="L20" s="47">
        <f t="shared" si="16"/>
        <v>99.977333333333334</v>
      </c>
      <c r="M20" s="47">
        <f t="shared" si="17"/>
        <v>149.96600000000001</v>
      </c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7.2000000000000008E-2</v>
      </c>
      <c r="G21" s="47">
        <f t="shared" si="11"/>
        <v>2.3091428571428576</v>
      </c>
      <c r="H21" s="47">
        <f t="shared" si="12"/>
        <v>3.2328000000000001</v>
      </c>
      <c r="I21" s="47">
        <f t="shared" si="13"/>
        <v>4.0410000000000004</v>
      </c>
      <c r="J21" s="47">
        <f t="shared" si="14"/>
        <v>5.3880000000000008</v>
      </c>
      <c r="K21" s="47">
        <f t="shared" si="15"/>
        <v>8.0820000000000007</v>
      </c>
      <c r="L21" s="47">
        <f t="shared" si="16"/>
        <v>10.776000000000002</v>
      </c>
      <c r="M21" s="47">
        <f t="shared" si="17"/>
        <v>16.164000000000001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0.23199999999999998</v>
      </c>
      <c r="G22" s="47">
        <f t="shared" si="11"/>
        <v>7.4405714285714284</v>
      </c>
      <c r="H22" s="47">
        <f t="shared" si="12"/>
        <v>10.416799999999999</v>
      </c>
      <c r="I22" s="47">
        <f t="shared" si="13"/>
        <v>13.020999999999999</v>
      </c>
      <c r="J22" s="47">
        <f t="shared" si="14"/>
        <v>17.361333333333331</v>
      </c>
      <c r="K22" s="47">
        <f t="shared" si="15"/>
        <v>26.041999999999998</v>
      </c>
      <c r="L22" s="47">
        <f t="shared" si="16"/>
        <v>34.722666666666662</v>
      </c>
      <c r="M22" s="47">
        <f t="shared" si="17"/>
        <v>52.083999999999996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0.79200000000000015</v>
      </c>
      <c r="G23" s="47">
        <f t="shared" si="11"/>
        <v>25.400571428571435</v>
      </c>
      <c r="H23" s="47">
        <f t="shared" si="12"/>
        <v>35.560800000000008</v>
      </c>
      <c r="I23" s="47">
        <f t="shared" si="13"/>
        <v>44.451000000000008</v>
      </c>
      <c r="J23" s="47">
        <f t="shared" si="14"/>
        <v>59.268000000000015</v>
      </c>
      <c r="K23" s="47">
        <f t="shared" si="15"/>
        <v>88.902000000000015</v>
      </c>
      <c r="L23" s="47">
        <f t="shared" si="16"/>
        <v>118.53600000000003</v>
      </c>
      <c r="M23" s="47">
        <f t="shared" si="17"/>
        <v>177.80400000000003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0.60000000000000009</v>
      </c>
      <c r="G24" s="47">
        <f t="shared" si="11"/>
        <v>19.242857142857147</v>
      </c>
      <c r="H24" s="47">
        <f t="shared" si="12"/>
        <v>26.940000000000005</v>
      </c>
      <c r="I24" s="47">
        <f t="shared" si="13"/>
        <v>33.675000000000004</v>
      </c>
      <c r="J24" s="47">
        <f t="shared" si="14"/>
        <v>44.900000000000006</v>
      </c>
      <c r="K24" s="47">
        <f t="shared" si="15"/>
        <v>67.350000000000009</v>
      </c>
      <c r="L24" s="47">
        <f t="shared" si="16"/>
        <v>89.800000000000011</v>
      </c>
      <c r="M24" s="47">
        <f t="shared" si="17"/>
        <v>134.70000000000002</v>
      </c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0.32000000000000006</v>
      </c>
      <c r="G25" s="47">
        <f t="shared" si="11"/>
        <v>10.262857142857145</v>
      </c>
      <c r="H25" s="47">
        <f t="shared" si="12"/>
        <v>14.368000000000004</v>
      </c>
      <c r="I25" s="47">
        <f t="shared" si="13"/>
        <v>17.960000000000004</v>
      </c>
      <c r="J25" s="47">
        <f t="shared" si="14"/>
        <v>23.946666666666673</v>
      </c>
      <c r="K25" s="47">
        <f t="shared" si="15"/>
        <v>35.920000000000009</v>
      </c>
      <c r="L25" s="47">
        <f t="shared" si="16"/>
        <v>47.893333333333345</v>
      </c>
      <c r="M25" s="47">
        <f t="shared" si="17"/>
        <v>71.840000000000018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0.58000000000000007</v>
      </c>
      <c r="G26" s="47">
        <f t="shared" si="11"/>
        <v>18.601428571428574</v>
      </c>
      <c r="H26" s="47">
        <f t="shared" si="12"/>
        <v>26.042000000000005</v>
      </c>
      <c r="I26" s="47">
        <f t="shared" si="13"/>
        <v>32.552500000000002</v>
      </c>
      <c r="J26" s="47">
        <f t="shared" si="14"/>
        <v>43.403333333333336</v>
      </c>
      <c r="K26" s="47">
        <f t="shared" si="15"/>
        <v>65.105000000000004</v>
      </c>
      <c r="L26" s="47">
        <f t="shared" si="16"/>
        <v>86.806666666666672</v>
      </c>
      <c r="M26" s="47">
        <f t="shared" si="17"/>
        <v>130.21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0.92000000000000015</v>
      </c>
      <c r="G27" s="47">
        <f t="shared" si="11"/>
        <v>29.505714285714291</v>
      </c>
      <c r="H27" s="47">
        <f t="shared" si="12"/>
        <v>41.308000000000007</v>
      </c>
      <c r="I27" s="47">
        <f t="shared" si="13"/>
        <v>51.635000000000005</v>
      </c>
      <c r="J27" s="47">
        <f t="shared" si="14"/>
        <v>68.846666666666678</v>
      </c>
      <c r="K27" s="47">
        <f t="shared" si="15"/>
        <v>103.27000000000001</v>
      </c>
      <c r="L27" s="47">
        <f t="shared" si="16"/>
        <v>137.69333333333336</v>
      </c>
      <c r="M27" s="47">
        <f t="shared" si="17"/>
        <v>206.54000000000002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2.6</v>
      </c>
      <c r="G28" s="47">
        <f t="shared" si="11"/>
        <v>83.385714285714286</v>
      </c>
      <c r="H28" s="47">
        <f t="shared" si="12"/>
        <v>116.74000000000001</v>
      </c>
      <c r="I28" s="47">
        <f t="shared" si="13"/>
        <v>145.92500000000001</v>
      </c>
      <c r="J28" s="47">
        <f t="shared" si="14"/>
        <v>194.56666666666666</v>
      </c>
      <c r="K28" s="47">
        <f t="shared" si="15"/>
        <v>291.85000000000002</v>
      </c>
      <c r="L28" s="47">
        <f t="shared" si="16"/>
        <v>389.13333333333333</v>
      </c>
      <c r="M28" s="47">
        <f t="shared" si="17"/>
        <v>583.70000000000005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8.1600000000000019</v>
      </c>
      <c r="G29" s="47">
        <f t="shared" si="11"/>
        <v>261.70285714285717</v>
      </c>
      <c r="H29" s="47">
        <f t="shared" si="12"/>
        <v>366.38400000000007</v>
      </c>
      <c r="I29" s="47">
        <f t="shared" si="13"/>
        <v>457.98000000000013</v>
      </c>
      <c r="J29" s="47">
        <f t="shared" si="14"/>
        <v>610.6400000000001</v>
      </c>
      <c r="K29" s="47">
        <f t="shared" si="15"/>
        <v>915.96000000000026</v>
      </c>
      <c r="L29" s="47">
        <f t="shared" si="16"/>
        <v>1221.2800000000002</v>
      </c>
      <c r="M29" s="47">
        <f t="shared" si="17"/>
        <v>1831.9200000000005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0.2</v>
      </c>
      <c r="G30" s="47">
        <f t="shared" si="11"/>
        <v>6.4142857142857146</v>
      </c>
      <c r="H30" s="47">
        <f t="shared" si="12"/>
        <v>8.98</v>
      </c>
      <c r="I30" s="47">
        <f t="shared" si="13"/>
        <v>11.225000000000001</v>
      </c>
      <c r="J30" s="47">
        <f t="shared" si="14"/>
        <v>14.966666666666667</v>
      </c>
      <c r="K30" s="47">
        <f t="shared" si="15"/>
        <v>22.450000000000003</v>
      </c>
      <c r="L30" s="47">
        <f t="shared" si="16"/>
        <v>29.933333333333334</v>
      </c>
      <c r="M30" s="47">
        <f t="shared" si="17"/>
        <v>44.900000000000006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</v>
      </c>
      <c r="G31" s="47">
        <f t="shared" si="11"/>
        <v>0</v>
      </c>
      <c r="H31" s="47">
        <f t="shared" si="12"/>
        <v>0</v>
      </c>
      <c r="I31" s="47">
        <f t="shared" si="13"/>
        <v>0</v>
      </c>
      <c r="J31" s="47">
        <f t="shared" si="14"/>
        <v>0</v>
      </c>
      <c r="K31" s="47">
        <f t="shared" si="15"/>
        <v>0</v>
      </c>
      <c r="L31" s="47">
        <f t="shared" si="16"/>
        <v>0</v>
      </c>
      <c r="M31" s="47">
        <f t="shared" si="17"/>
        <v>0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1.08</v>
      </c>
      <c r="G32" s="47">
        <f t="shared" si="11"/>
        <v>34.637142857142862</v>
      </c>
      <c r="H32" s="47">
        <f t="shared" si="12"/>
        <v>48.492000000000004</v>
      </c>
      <c r="I32" s="47">
        <f t="shared" si="13"/>
        <v>60.615000000000002</v>
      </c>
      <c r="J32" s="47">
        <f t="shared" si="14"/>
        <v>80.820000000000007</v>
      </c>
      <c r="K32" s="47">
        <f t="shared" si="15"/>
        <v>121.23</v>
      </c>
      <c r="L32" s="47">
        <f t="shared" si="16"/>
        <v>161.64000000000001</v>
      </c>
      <c r="M32" s="47">
        <f t="shared" si="17"/>
        <v>242.46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4.9600000000000009</v>
      </c>
      <c r="G33" s="47">
        <f t="shared" si="11"/>
        <v>159.07428571428576</v>
      </c>
      <c r="H33" s="47">
        <f t="shared" si="12"/>
        <v>222.70400000000004</v>
      </c>
      <c r="I33" s="47">
        <f t="shared" si="13"/>
        <v>278.38000000000005</v>
      </c>
      <c r="J33" s="47">
        <f t="shared" si="14"/>
        <v>371.1733333333334</v>
      </c>
      <c r="K33" s="47">
        <f t="shared" si="15"/>
        <v>556.7600000000001</v>
      </c>
      <c r="L33" s="47">
        <f t="shared" si="16"/>
        <v>742.34666666666681</v>
      </c>
      <c r="M33" s="47">
        <f t="shared" si="17"/>
        <v>1113.5200000000002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4.6800000000000006</v>
      </c>
      <c r="G34" s="47">
        <f t="shared" si="11"/>
        <v>150.09428571428575</v>
      </c>
      <c r="H34" s="47">
        <f t="shared" si="12"/>
        <v>210.13200000000003</v>
      </c>
      <c r="I34" s="47">
        <f t="shared" si="13"/>
        <v>262.66500000000002</v>
      </c>
      <c r="J34" s="47">
        <f t="shared" si="14"/>
        <v>350.22000000000008</v>
      </c>
      <c r="K34" s="47">
        <f t="shared" si="15"/>
        <v>525.33000000000004</v>
      </c>
      <c r="L34" s="47">
        <f t="shared" si="16"/>
        <v>700.44000000000017</v>
      </c>
      <c r="M34" s="47">
        <f t="shared" si="17"/>
        <v>1050.6600000000001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9.1800000000000015</v>
      </c>
      <c r="G35" s="47">
        <f t="shared" si="11"/>
        <v>294.41571428571433</v>
      </c>
      <c r="H35" s="47">
        <f t="shared" si="12"/>
        <v>412.18200000000007</v>
      </c>
      <c r="I35" s="47">
        <f t="shared" si="13"/>
        <v>515.22750000000008</v>
      </c>
      <c r="J35" s="47">
        <f t="shared" si="14"/>
        <v>686.97000000000014</v>
      </c>
      <c r="K35" s="47">
        <f t="shared" si="15"/>
        <v>1030.4550000000002</v>
      </c>
      <c r="L35" s="47">
        <f t="shared" si="16"/>
        <v>1373.9400000000003</v>
      </c>
      <c r="M35" s="47">
        <f t="shared" si="17"/>
        <v>2060.9100000000003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2.7600000000000002</v>
      </c>
      <c r="G36" s="47">
        <f t="shared" si="11"/>
        <v>88.517142857142858</v>
      </c>
      <c r="H36" s="47">
        <f t="shared" si="12"/>
        <v>123.92400000000001</v>
      </c>
      <c r="I36" s="47">
        <f t="shared" si="13"/>
        <v>154.905</v>
      </c>
      <c r="J36" s="47">
        <f t="shared" si="14"/>
        <v>206.54000000000002</v>
      </c>
      <c r="K36" s="47">
        <f t="shared" si="15"/>
        <v>309.81</v>
      </c>
      <c r="L36" s="47">
        <f t="shared" si="16"/>
        <v>413.08000000000004</v>
      </c>
      <c r="M36" s="47">
        <f t="shared" si="17"/>
        <v>619.62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3.9600000000000004</v>
      </c>
      <c r="G37" s="47">
        <f t="shared" si="11"/>
        <v>127.00285714285714</v>
      </c>
      <c r="H37" s="47">
        <f t="shared" si="12"/>
        <v>177.804</v>
      </c>
      <c r="I37" s="47">
        <f t="shared" si="13"/>
        <v>222.25500000000002</v>
      </c>
      <c r="J37" s="47">
        <f t="shared" si="14"/>
        <v>296.34000000000003</v>
      </c>
      <c r="K37" s="47">
        <f t="shared" si="15"/>
        <v>444.51000000000005</v>
      </c>
      <c r="L37" s="47">
        <f t="shared" si="16"/>
        <v>592.68000000000006</v>
      </c>
      <c r="M37" s="47">
        <f t="shared" si="17"/>
        <v>889.0200000000001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3.3800000000000008</v>
      </c>
      <c r="G38" s="47">
        <f t="shared" si="11"/>
        <v>108.4014285714286</v>
      </c>
      <c r="H38" s="47">
        <f t="shared" si="12"/>
        <v>151.76200000000003</v>
      </c>
      <c r="I38" s="47">
        <f t="shared" si="13"/>
        <v>189.70250000000004</v>
      </c>
      <c r="J38" s="47">
        <f t="shared" si="14"/>
        <v>252.93666666666672</v>
      </c>
      <c r="K38" s="47">
        <f t="shared" si="15"/>
        <v>379.40500000000009</v>
      </c>
      <c r="L38" s="47">
        <f t="shared" si="16"/>
        <v>505.87333333333345</v>
      </c>
      <c r="M38" s="47">
        <f t="shared" si="17"/>
        <v>758.81000000000017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2.8000000000000003</v>
      </c>
      <c r="G39" s="47">
        <f t="shared" si="11"/>
        <v>89.800000000000011</v>
      </c>
      <c r="H39" s="47">
        <f t="shared" si="12"/>
        <v>125.72000000000001</v>
      </c>
      <c r="I39" s="47">
        <f t="shared" si="13"/>
        <v>157.15</v>
      </c>
      <c r="J39" s="47">
        <f t="shared" si="14"/>
        <v>209.53333333333336</v>
      </c>
      <c r="K39" s="47">
        <f t="shared" si="15"/>
        <v>314.3</v>
      </c>
      <c r="L39" s="47">
        <f t="shared" si="16"/>
        <v>419.06666666666672</v>
      </c>
      <c r="M39" s="47">
        <f t="shared" si="17"/>
        <v>628.6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0.2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63" si="18">(B44+C44+D44)*0.2</f>
        <v>2.3199999999999998</v>
      </c>
      <c r="F44" s="18">
        <f t="shared" ref="F44:F63" si="19">(B44*0.2)+((C44*0.2)*$F$3)</f>
        <v>0.46399999999999997</v>
      </c>
      <c r="G44" s="47">
        <f t="shared" ref="G44:G63" si="20">F44/14*449</f>
        <v>14.881142857142857</v>
      </c>
      <c r="H44" s="47">
        <f t="shared" ref="H44:H63" si="21">F44/10*449</f>
        <v>20.833599999999997</v>
      </c>
      <c r="I44" s="53">
        <f t="shared" ref="I44:I63" si="22">F44/8*449</f>
        <v>26.041999999999998</v>
      </c>
      <c r="J44" s="53">
        <f t="shared" ref="J44:J63" si="23">F44/6*449</f>
        <v>34.722666666666662</v>
      </c>
      <c r="K44" s="53">
        <f t="shared" ref="K44:K63" si="24">F44/4*449</f>
        <v>52.083999999999996</v>
      </c>
      <c r="L44" s="53">
        <f t="shared" ref="L44:L63" si="25">F44/3*449</f>
        <v>69.445333333333323</v>
      </c>
      <c r="M44" s="53">
        <f t="shared" ref="M44:M63" si="26">F44/2*449</f>
        <v>104.16799999999999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18"/>
        <v>3.48</v>
      </c>
      <c r="F45" s="18">
        <f t="shared" si="19"/>
        <v>0.69600000000000006</v>
      </c>
      <c r="G45" s="47">
        <f t="shared" si="20"/>
        <v>22.321714285714286</v>
      </c>
      <c r="H45" s="47">
        <f t="shared" si="21"/>
        <v>31.250400000000003</v>
      </c>
      <c r="I45" s="53">
        <f t="shared" si="22"/>
        <v>39.063000000000002</v>
      </c>
      <c r="J45" s="53">
        <f t="shared" si="23"/>
        <v>52.084000000000003</v>
      </c>
      <c r="K45" s="53">
        <f t="shared" si="24"/>
        <v>78.126000000000005</v>
      </c>
      <c r="L45" s="53">
        <f t="shared" si="25"/>
        <v>104.16800000000001</v>
      </c>
      <c r="M45" s="53">
        <f t="shared" si="26"/>
        <v>156.25200000000001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18"/>
        <v>1.42</v>
      </c>
      <c r="F46" s="18">
        <f t="shared" si="19"/>
        <v>0.28399999999999997</v>
      </c>
      <c r="G46" s="47">
        <f t="shared" si="20"/>
        <v>9.1082857142857137</v>
      </c>
      <c r="H46" s="47">
        <f t="shared" si="21"/>
        <v>12.7516</v>
      </c>
      <c r="I46" s="53">
        <f t="shared" si="22"/>
        <v>15.939499999999999</v>
      </c>
      <c r="J46" s="53">
        <f t="shared" si="23"/>
        <v>21.252666666666666</v>
      </c>
      <c r="K46" s="53">
        <f t="shared" si="24"/>
        <v>31.878999999999998</v>
      </c>
      <c r="L46" s="53">
        <f t="shared" si="25"/>
        <v>42.505333333333333</v>
      </c>
      <c r="M46" s="53">
        <f t="shared" si="26"/>
        <v>63.757999999999996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18"/>
        <v>2.14</v>
      </c>
      <c r="F47" s="18">
        <f t="shared" si="19"/>
        <v>0.42800000000000005</v>
      </c>
      <c r="G47" s="47">
        <f t="shared" si="20"/>
        <v>13.726571428571431</v>
      </c>
      <c r="H47" s="47">
        <f t="shared" si="21"/>
        <v>19.217200000000002</v>
      </c>
      <c r="I47" s="53">
        <f t="shared" si="22"/>
        <v>24.021500000000003</v>
      </c>
      <c r="J47" s="53">
        <f t="shared" si="23"/>
        <v>32.028666666666673</v>
      </c>
      <c r="K47" s="53">
        <f t="shared" si="24"/>
        <v>48.043000000000006</v>
      </c>
      <c r="L47" s="53">
        <f t="shared" si="25"/>
        <v>64.057333333333347</v>
      </c>
      <c r="M47" s="53">
        <f t="shared" si="26"/>
        <v>96.086000000000013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18"/>
        <v>3.0600000000000005</v>
      </c>
      <c r="F48" s="18">
        <f t="shared" si="19"/>
        <v>0.6120000000000001</v>
      </c>
      <c r="G48" s="47">
        <f t="shared" si="20"/>
        <v>19.627714285714287</v>
      </c>
      <c r="H48" s="47">
        <f t="shared" si="21"/>
        <v>27.478800000000007</v>
      </c>
      <c r="I48" s="53">
        <f t="shared" si="22"/>
        <v>34.348500000000008</v>
      </c>
      <c r="J48" s="53">
        <f t="shared" si="23"/>
        <v>45.798000000000009</v>
      </c>
      <c r="K48" s="53">
        <f t="shared" si="24"/>
        <v>68.697000000000017</v>
      </c>
      <c r="L48" s="53">
        <f t="shared" si="25"/>
        <v>91.596000000000018</v>
      </c>
      <c r="M48" s="53">
        <f t="shared" si="26"/>
        <v>137.39400000000003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18"/>
        <v>8</v>
      </c>
      <c r="F49" s="18">
        <f t="shared" si="19"/>
        <v>1.6</v>
      </c>
      <c r="G49" s="47">
        <f t="shared" si="20"/>
        <v>51.314285714285717</v>
      </c>
      <c r="H49" s="47">
        <f t="shared" si="21"/>
        <v>71.84</v>
      </c>
      <c r="I49" s="53">
        <f t="shared" si="22"/>
        <v>89.800000000000011</v>
      </c>
      <c r="J49" s="53">
        <f t="shared" si="23"/>
        <v>119.73333333333333</v>
      </c>
      <c r="K49" s="53">
        <f t="shared" si="24"/>
        <v>179.60000000000002</v>
      </c>
      <c r="L49" s="53">
        <f t="shared" si="25"/>
        <v>239.46666666666667</v>
      </c>
      <c r="M49" s="53">
        <f t="shared" si="26"/>
        <v>359.20000000000005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18"/>
        <v>18</v>
      </c>
      <c r="F50" s="18">
        <f t="shared" si="19"/>
        <v>16.399999999999999</v>
      </c>
      <c r="G50" s="47">
        <f t="shared" si="20"/>
        <v>525.97142857142853</v>
      </c>
      <c r="H50" s="47">
        <f t="shared" si="21"/>
        <v>736.3599999999999</v>
      </c>
      <c r="I50" s="53">
        <f t="shared" si="22"/>
        <v>920.44999999999993</v>
      </c>
      <c r="J50" s="53">
        <f t="shared" si="23"/>
        <v>1227.2666666666664</v>
      </c>
      <c r="K50" s="53">
        <f t="shared" si="24"/>
        <v>1840.8999999999999</v>
      </c>
      <c r="L50" s="53">
        <f t="shared" si="25"/>
        <v>2454.5333333333328</v>
      </c>
      <c r="M50" s="53">
        <f t="shared" si="26"/>
        <v>3681.7999999999997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si="18"/>
        <v>3.5</v>
      </c>
      <c r="F51" s="18">
        <f t="shared" si="19"/>
        <v>0.70000000000000007</v>
      </c>
      <c r="G51" s="47">
        <f t="shared" si="20"/>
        <v>22.450000000000003</v>
      </c>
      <c r="H51" s="47">
        <f t="shared" si="21"/>
        <v>31.430000000000003</v>
      </c>
      <c r="I51" s="53">
        <f t="shared" si="22"/>
        <v>39.287500000000001</v>
      </c>
      <c r="J51" s="53">
        <f t="shared" si="23"/>
        <v>52.38333333333334</v>
      </c>
      <c r="K51" s="53">
        <f t="shared" si="24"/>
        <v>78.575000000000003</v>
      </c>
      <c r="L51" s="53">
        <f t="shared" si="25"/>
        <v>104.76666666666668</v>
      </c>
      <c r="M51" s="53">
        <f t="shared" si="26"/>
        <v>157.15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18"/>
        <v>0.8</v>
      </c>
      <c r="F52" s="18">
        <f t="shared" si="19"/>
        <v>0.8</v>
      </c>
      <c r="G52" s="47">
        <f t="shared" si="20"/>
        <v>25.657142857142858</v>
      </c>
      <c r="H52" s="47">
        <f t="shared" si="21"/>
        <v>35.92</v>
      </c>
      <c r="I52" s="53">
        <f t="shared" si="22"/>
        <v>44.900000000000006</v>
      </c>
      <c r="J52" s="53">
        <f t="shared" si="23"/>
        <v>59.866666666666667</v>
      </c>
      <c r="K52" s="53">
        <f t="shared" si="24"/>
        <v>89.800000000000011</v>
      </c>
      <c r="L52" s="53">
        <f t="shared" si="25"/>
        <v>119.73333333333333</v>
      </c>
      <c r="M52" s="53">
        <f t="shared" si="26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18"/>
        <v>12.3</v>
      </c>
      <c r="F53" s="18">
        <f t="shared" si="19"/>
        <v>8</v>
      </c>
      <c r="G53" s="47">
        <f t="shared" si="20"/>
        <v>256.57142857142856</v>
      </c>
      <c r="H53" s="47">
        <f t="shared" si="21"/>
        <v>359.20000000000005</v>
      </c>
      <c r="I53" s="53">
        <f t="shared" si="22"/>
        <v>449</v>
      </c>
      <c r="J53" s="53">
        <f t="shared" si="23"/>
        <v>598.66666666666663</v>
      </c>
      <c r="K53" s="53">
        <f t="shared" si="24"/>
        <v>898</v>
      </c>
      <c r="L53" s="53">
        <f t="shared" si="25"/>
        <v>1197.3333333333333</v>
      </c>
      <c r="M53" s="53">
        <f t="shared" si="26"/>
        <v>1796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18"/>
        <v>8</v>
      </c>
      <c r="F54" s="18">
        <f t="shared" si="19"/>
        <v>1.6</v>
      </c>
      <c r="G54" s="47">
        <f t="shared" si="20"/>
        <v>51.314285714285717</v>
      </c>
      <c r="H54" s="47">
        <f t="shared" si="21"/>
        <v>71.84</v>
      </c>
      <c r="I54" s="53">
        <f t="shared" si="22"/>
        <v>89.800000000000011</v>
      </c>
      <c r="J54" s="53">
        <f t="shared" si="23"/>
        <v>119.73333333333333</v>
      </c>
      <c r="K54" s="53">
        <f t="shared" si="24"/>
        <v>179.60000000000002</v>
      </c>
      <c r="L54" s="53">
        <f t="shared" si="25"/>
        <v>239.46666666666667</v>
      </c>
      <c r="M54" s="53">
        <f t="shared" si="26"/>
        <v>359.20000000000005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18"/>
        <v>73.040000000000006</v>
      </c>
      <c r="F55" s="18">
        <f t="shared" si="19"/>
        <v>13.135999999999999</v>
      </c>
      <c r="G55" s="47">
        <f t="shared" si="20"/>
        <v>421.29028571428569</v>
      </c>
      <c r="H55" s="47">
        <f t="shared" si="21"/>
        <v>589.80639999999994</v>
      </c>
      <c r="I55" s="53">
        <f t="shared" si="22"/>
        <v>737.25799999999992</v>
      </c>
      <c r="J55" s="53">
        <f t="shared" si="23"/>
        <v>983.01066666666668</v>
      </c>
      <c r="K55" s="53">
        <f t="shared" si="24"/>
        <v>1474.5159999999998</v>
      </c>
      <c r="L55" s="53">
        <f t="shared" si="25"/>
        <v>1966.0213333333334</v>
      </c>
      <c r="M55" s="53">
        <f t="shared" si="26"/>
        <v>2949.0319999999997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18"/>
        <v>1.5</v>
      </c>
      <c r="F56" s="18">
        <f t="shared" si="19"/>
        <v>0.30000000000000004</v>
      </c>
      <c r="G56" s="47">
        <f t="shared" si="20"/>
        <v>9.6214285714285737</v>
      </c>
      <c r="H56" s="47">
        <f t="shared" si="21"/>
        <v>13.470000000000002</v>
      </c>
      <c r="I56" s="53">
        <f t="shared" si="22"/>
        <v>16.837500000000002</v>
      </c>
      <c r="J56" s="53">
        <f t="shared" si="23"/>
        <v>22.450000000000003</v>
      </c>
      <c r="K56" s="53">
        <f t="shared" si="24"/>
        <v>33.675000000000004</v>
      </c>
      <c r="L56" s="53">
        <f t="shared" si="25"/>
        <v>44.900000000000006</v>
      </c>
      <c r="M56" s="53">
        <f t="shared" si="26"/>
        <v>67.350000000000009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18"/>
        <v>6.6000000000000005</v>
      </c>
      <c r="F57" s="18">
        <f t="shared" si="19"/>
        <v>0</v>
      </c>
      <c r="G57" s="47">
        <f t="shared" si="20"/>
        <v>0</v>
      </c>
      <c r="H57" s="47">
        <f t="shared" si="21"/>
        <v>0</v>
      </c>
      <c r="I57" s="53">
        <f t="shared" si="22"/>
        <v>0</v>
      </c>
      <c r="J57" s="53">
        <f t="shared" si="23"/>
        <v>0</v>
      </c>
      <c r="K57" s="53">
        <f t="shared" si="24"/>
        <v>0</v>
      </c>
      <c r="L57" s="53">
        <f t="shared" si="25"/>
        <v>0</v>
      </c>
      <c r="M57" s="53">
        <f t="shared" si="26"/>
        <v>0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18"/>
        <v>2.1</v>
      </c>
      <c r="F58" s="18">
        <f t="shared" si="19"/>
        <v>0.42000000000000004</v>
      </c>
      <c r="G58" s="47">
        <f t="shared" si="20"/>
        <v>13.47</v>
      </c>
      <c r="H58" s="47">
        <f t="shared" si="21"/>
        <v>18.858000000000001</v>
      </c>
      <c r="I58" s="53">
        <f t="shared" si="22"/>
        <v>23.572500000000002</v>
      </c>
      <c r="J58" s="53">
        <f t="shared" si="23"/>
        <v>31.430000000000003</v>
      </c>
      <c r="K58" s="53">
        <f t="shared" si="24"/>
        <v>47.145000000000003</v>
      </c>
      <c r="L58" s="53">
        <f t="shared" si="25"/>
        <v>62.860000000000007</v>
      </c>
      <c r="M58" s="53">
        <f t="shared" si="26"/>
        <v>94.29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18"/>
        <v>0.60000000000000009</v>
      </c>
      <c r="F59" s="18">
        <f t="shared" si="19"/>
        <v>0.12000000000000002</v>
      </c>
      <c r="G59" s="47">
        <f t="shared" si="20"/>
        <v>3.8485714285714296</v>
      </c>
      <c r="H59" s="47">
        <f t="shared" si="21"/>
        <v>5.3880000000000008</v>
      </c>
      <c r="I59" s="53">
        <f t="shared" si="22"/>
        <v>6.7350000000000012</v>
      </c>
      <c r="J59" s="53">
        <f t="shared" si="23"/>
        <v>8.9800000000000022</v>
      </c>
      <c r="K59" s="53">
        <f t="shared" si="24"/>
        <v>13.470000000000002</v>
      </c>
      <c r="L59" s="53">
        <f t="shared" si="25"/>
        <v>17.960000000000004</v>
      </c>
      <c r="M59" s="53">
        <f t="shared" si="26"/>
        <v>26.940000000000005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18"/>
        <v>3.4000000000000004</v>
      </c>
      <c r="F60" s="18">
        <f t="shared" si="19"/>
        <v>0.68000000000000016</v>
      </c>
      <c r="G60" s="47">
        <f t="shared" si="20"/>
        <v>21.808571428571433</v>
      </c>
      <c r="H60" s="47">
        <f t="shared" si="21"/>
        <v>30.532000000000007</v>
      </c>
      <c r="I60" s="53">
        <f t="shared" si="22"/>
        <v>38.165000000000006</v>
      </c>
      <c r="J60" s="53">
        <f t="shared" si="23"/>
        <v>50.886666666666677</v>
      </c>
      <c r="K60" s="53">
        <f t="shared" si="24"/>
        <v>76.330000000000013</v>
      </c>
      <c r="L60" s="53">
        <f t="shared" si="25"/>
        <v>101.77333333333335</v>
      </c>
      <c r="M60" s="53">
        <f t="shared" si="26"/>
        <v>152.66000000000003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18"/>
        <v>2.8000000000000003</v>
      </c>
      <c r="F61" s="18">
        <f t="shared" si="19"/>
        <v>0.12000000000000002</v>
      </c>
      <c r="G61" s="47">
        <f t="shared" si="20"/>
        <v>3.8485714285714296</v>
      </c>
      <c r="H61" s="47">
        <f t="shared" si="21"/>
        <v>5.3880000000000008</v>
      </c>
      <c r="I61" s="53">
        <f t="shared" si="22"/>
        <v>6.7350000000000012</v>
      </c>
      <c r="J61" s="53">
        <f t="shared" si="23"/>
        <v>8.9800000000000022</v>
      </c>
      <c r="K61" s="53">
        <f t="shared" si="24"/>
        <v>13.470000000000002</v>
      </c>
      <c r="L61" s="53">
        <f t="shared" si="25"/>
        <v>17.960000000000004</v>
      </c>
      <c r="M61" s="53">
        <f t="shared" si="26"/>
        <v>26.940000000000005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18"/>
        <v>18</v>
      </c>
      <c r="F62" s="18">
        <f t="shared" si="19"/>
        <v>3.6</v>
      </c>
      <c r="G62" s="47">
        <f t="shared" si="20"/>
        <v>115.45714285714287</v>
      </c>
      <c r="H62" s="47">
        <f t="shared" si="21"/>
        <v>161.63999999999999</v>
      </c>
      <c r="I62" s="53">
        <f t="shared" si="22"/>
        <v>202.05</v>
      </c>
      <c r="J62" s="53">
        <f t="shared" si="23"/>
        <v>269.39999999999998</v>
      </c>
      <c r="K62" s="53">
        <f t="shared" si="24"/>
        <v>404.1</v>
      </c>
      <c r="L62" s="53">
        <f t="shared" si="25"/>
        <v>538.79999999999995</v>
      </c>
      <c r="M62" s="53">
        <f t="shared" si="26"/>
        <v>808.2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18"/>
        <v>1.2000000000000002</v>
      </c>
      <c r="F63" s="18">
        <f t="shared" si="19"/>
        <v>0.24000000000000005</v>
      </c>
      <c r="G63" s="47">
        <f t="shared" si="20"/>
        <v>7.6971428571428593</v>
      </c>
      <c r="H63" s="47">
        <f t="shared" si="21"/>
        <v>10.776000000000002</v>
      </c>
      <c r="I63" s="53">
        <f t="shared" si="22"/>
        <v>13.470000000000002</v>
      </c>
      <c r="J63" s="53">
        <f t="shared" si="23"/>
        <v>17.960000000000004</v>
      </c>
      <c r="K63" s="53">
        <f t="shared" si="24"/>
        <v>26.940000000000005</v>
      </c>
      <c r="L63" s="53">
        <f t="shared" si="25"/>
        <v>35.920000000000009</v>
      </c>
      <c r="M63" s="53">
        <f t="shared" si="26"/>
        <v>53.88000000000001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0.2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27">(B68+C68+D68)*0.2</f>
        <v>4.6000000000000005</v>
      </c>
      <c r="F68" s="18">
        <f t="shared" ref="F68:F84" si="28">(B68*0.2)+((C68*0.2)*$F$3)</f>
        <v>0.9</v>
      </c>
      <c r="G68" s="47">
        <f t="shared" ref="G68:G84" si="29">F68/14*449</f>
        <v>28.864285714285717</v>
      </c>
      <c r="H68" s="47">
        <f t="shared" ref="H68:H84" si="30">F68/10*449</f>
        <v>40.409999999999997</v>
      </c>
      <c r="I68" s="53">
        <f t="shared" ref="I68:I84" si="31">F68/8*449</f>
        <v>50.512500000000003</v>
      </c>
      <c r="J68" s="53">
        <f t="shared" ref="J68:J84" si="32">F68/6*449</f>
        <v>67.349999999999994</v>
      </c>
      <c r="K68" s="53">
        <f t="shared" ref="K68:K84" si="33">F68/4*449</f>
        <v>101.02500000000001</v>
      </c>
      <c r="L68" s="53">
        <f t="shared" ref="L68:L84" si="34">F68/3*449</f>
        <v>134.69999999999999</v>
      </c>
      <c r="M68" s="53">
        <f>F68/2*449</f>
        <v>202.05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27"/>
        <v>4.6000000000000005</v>
      </c>
      <c r="F69" s="18">
        <f t="shared" si="28"/>
        <v>0.64000000000000012</v>
      </c>
      <c r="G69" s="47">
        <f t="shared" si="29"/>
        <v>20.52571428571429</v>
      </c>
      <c r="H69" s="47">
        <f t="shared" si="30"/>
        <v>28.736000000000008</v>
      </c>
      <c r="I69" s="53">
        <f t="shared" si="31"/>
        <v>35.920000000000009</v>
      </c>
      <c r="J69" s="53">
        <f t="shared" si="32"/>
        <v>47.893333333333345</v>
      </c>
      <c r="K69" s="53">
        <f t="shared" si="33"/>
        <v>71.840000000000018</v>
      </c>
      <c r="L69" s="53">
        <f t="shared" si="34"/>
        <v>95.78666666666669</v>
      </c>
      <c r="M69" s="53">
        <f t="shared" ref="M69:M84" si="35">F69/2*449</f>
        <v>143.68000000000004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27"/>
        <v>4.6000000000000005</v>
      </c>
      <c r="F70" s="18">
        <f t="shared" si="28"/>
        <v>0.6160000000000001</v>
      </c>
      <c r="G70" s="47">
        <f t="shared" si="29"/>
        <v>19.756</v>
      </c>
      <c r="H70" s="47">
        <f t="shared" si="30"/>
        <v>27.658400000000004</v>
      </c>
      <c r="I70" s="53">
        <f t="shared" si="31"/>
        <v>34.573000000000008</v>
      </c>
      <c r="J70" s="53">
        <f t="shared" si="32"/>
        <v>46.097333333333339</v>
      </c>
      <c r="K70" s="53">
        <f t="shared" si="33"/>
        <v>69.146000000000015</v>
      </c>
      <c r="L70" s="53">
        <f t="shared" si="34"/>
        <v>92.194666666666677</v>
      </c>
      <c r="M70" s="53">
        <f t="shared" si="35"/>
        <v>138.29200000000003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27"/>
        <v>13.62</v>
      </c>
      <c r="F71" s="18">
        <f t="shared" si="28"/>
        <v>3.6440000000000001</v>
      </c>
      <c r="G71" s="47">
        <f t="shared" si="29"/>
        <v>116.86828571428572</v>
      </c>
      <c r="H71" s="47">
        <f t="shared" si="30"/>
        <v>163.6156</v>
      </c>
      <c r="I71" s="53">
        <f t="shared" si="31"/>
        <v>204.51949999999999</v>
      </c>
      <c r="J71" s="53">
        <f t="shared" si="32"/>
        <v>272.6926666666667</v>
      </c>
      <c r="K71" s="53">
        <f t="shared" si="33"/>
        <v>409.03899999999999</v>
      </c>
      <c r="L71" s="53">
        <f t="shared" si="34"/>
        <v>545.38533333333339</v>
      </c>
      <c r="M71" s="53">
        <f t="shared" si="35"/>
        <v>818.07799999999997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27"/>
        <v>2</v>
      </c>
      <c r="F72" s="18">
        <f t="shared" si="28"/>
        <v>0.4</v>
      </c>
      <c r="G72" s="47">
        <f t="shared" si="29"/>
        <v>12.828571428571429</v>
      </c>
      <c r="H72" s="47">
        <f t="shared" si="30"/>
        <v>17.96</v>
      </c>
      <c r="I72" s="53">
        <f t="shared" si="31"/>
        <v>22.450000000000003</v>
      </c>
      <c r="J72" s="53">
        <f t="shared" si="32"/>
        <v>29.933333333333334</v>
      </c>
      <c r="K72" s="53">
        <f t="shared" si="33"/>
        <v>44.900000000000006</v>
      </c>
      <c r="L72" s="53">
        <f t="shared" si="34"/>
        <v>59.866666666666667</v>
      </c>
      <c r="M72" s="53">
        <f t="shared" si="35"/>
        <v>89.800000000000011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27"/>
        <v>4</v>
      </c>
      <c r="F73" s="18">
        <f t="shared" si="28"/>
        <v>0.8</v>
      </c>
      <c r="G73" s="47">
        <f t="shared" si="29"/>
        <v>25.657142857142858</v>
      </c>
      <c r="H73" s="47">
        <f t="shared" si="30"/>
        <v>35.92</v>
      </c>
      <c r="I73" s="53">
        <f t="shared" si="31"/>
        <v>44.900000000000006</v>
      </c>
      <c r="J73" s="53">
        <f t="shared" si="32"/>
        <v>59.866666666666667</v>
      </c>
      <c r="K73" s="53">
        <f t="shared" si="33"/>
        <v>89.800000000000011</v>
      </c>
      <c r="L73" s="53">
        <f t="shared" si="34"/>
        <v>119.73333333333333</v>
      </c>
      <c r="M73" s="53">
        <f t="shared" si="35"/>
        <v>179.60000000000002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27"/>
        <v>5</v>
      </c>
      <c r="F74" s="18">
        <f t="shared" si="28"/>
        <v>1</v>
      </c>
      <c r="G74" s="47">
        <f t="shared" si="29"/>
        <v>32.071428571428569</v>
      </c>
      <c r="H74" s="47">
        <f t="shared" si="30"/>
        <v>44.900000000000006</v>
      </c>
      <c r="I74" s="53">
        <f t="shared" si="31"/>
        <v>56.125</v>
      </c>
      <c r="J74" s="53">
        <f t="shared" si="32"/>
        <v>74.833333333333329</v>
      </c>
      <c r="K74" s="53">
        <f t="shared" si="33"/>
        <v>112.25</v>
      </c>
      <c r="L74" s="53">
        <f t="shared" si="34"/>
        <v>149.66666666666666</v>
      </c>
      <c r="M74" s="53">
        <f t="shared" si="35"/>
        <v>224.5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27"/>
        <v>0.60000000000000009</v>
      </c>
      <c r="F75" s="18">
        <f t="shared" si="28"/>
        <v>0.12000000000000002</v>
      </c>
      <c r="G75" s="47">
        <f t="shared" si="29"/>
        <v>3.8485714285714296</v>
      </c>
      <c r="H75" s="47">
        <f t="shared" si="30"/>
        <v>5.3880000000000008</v>
      </c>
      <c r="I75" s="53">
        <f t="shared" si="31"/>
        <v>6.7350000000000012</v>
      </c>
      <c r="J75" s="53">
        <f t="shared" si="32"/>
        <v>8.9800000000000022</v>
      </c>
      <c r="K75" s="53">
        <f t="shared" si="33"/>
        <v>13.470000000000002</v>
      </c>
      <c r="L75" s="53">
        <f t="shared" si="34"/>
        <v>17.960000000000004</v>
      </c>
      <c r="M75" s="53">
        <f t="shared" si="35"/>
        <v>26.940000000000005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27"/>
        <v>8</v>
      </c>
      <c r="F76" s="18">
        <f t="shared" si="28"/>
        <v>0</v>
      </c>
      <c r="G76" s="47">
        <f t="shared" si="29"/>
        <v>0</v>
      </c>
      <c r="H76" s="47">
        <f t="shared" si="30"/>
        <v>0</v>
      </c>
      <c r="I76" s="53">
        <f t="shared" si="31"/>
        <v>0</v>
      </c>
      <c r="J76" s="53">
        <f t="shared" si="32"/>
        <v>0</v>
      </c>
      <c r="K76" s="53">
        <f t="shared" si="33"/>
        <v>0</v>
      </c>
      <c r="L76" s="53">
        <f t="shared" si="34"/>
        <v>0</v>
      </c>
      <c r="M76" s="53">
        <f t="shared" si="35"/>
        <v>0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27"/>
        <v>5</v>
      </c>
      <c r="F77" s="18">
        <f t="shared" si="28"/>
        <v>0.92000000000000015</v>
      </c>
      <c r="G77" s="47">
        <f t="shared" si="29"/>
        <v>29.505714285714291</v>
      </c>
      <c r="H77" s="47">
        <f t="shared" si="30"/>
        <v>41.308000000000007</v>
      </c>
      <c r="I77" s="53">
        <f t="shared" si="31"/>
        <v>51.635000000000005</v>
      </c>
      <c r="J77" s="53">
        <f t="shared" si="32"/>
        <v>68.846666666666678</v>
      </c>
      <c r="K77" s="53">
        <f t="shared" si="33"/>
        <v>103.27000000000001</v>
      </c>
      <c r="L77" s="53">
        <f t="shared" si="34"/>
        <v>137.69333333333336</v>
      </c>
      <c r="M77" s="53">
        <f t="shared" si="35"/>
        <v>206.54000000000002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27"/>
        <v>34.119999999999997</v>
      </c>
      <c r="F78" s="18">
        <f t="shared" si="28"/>
        <v>6.8239999999999998</v>
      </c>
      <c r="G78" s="47">
        <f t="shared" si="29"/>
        <v>218.85542857142858</v>
      </c>
      <c r="H78" s="47">
        <f t="shared" si="30"/>
        <v>306.39760000000001</v>
      </c>
      <c r="I78" s="53">
        <f t="shared" si="31"/>
        <v>382.99700000000001</v>
      </c>
      <c r="J78" s="53">
        <f t="shared" si="32"/>
        <v>510.66266666666667</v>
      </c>
      <c r="K78" s="53">
        <f t="shared" si="33"/>
        <v>765.99400000000003</v>
      </c>
      <c r="L78" s="53">
        <f t="shared" si="34"/>
        <v>1021.3253333333333</v>
      </c>
      <c r="M78" s="53">
        <f t="shared" si="35"/>
        <v>1531.9880000000001</v>
      </c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27"/>
        <v>3.9000000000000004</v>
      </c>
      <c r="F79" s="18">
        <f t="shared" si="28"/>
        <v>0.44000000000000006</v>
      </c>
      <c r="G79" s="47">
        <f t="shared" si="29"/>
        <v>14.111428571428572</v>
      </c>
      <c r="H79" s="47">
        <f t="shared" si="30"/>
        <v>19.756</v>
      </c>
      <c r="I79" s="53">
        <f t="shared" si="31"/>
        <v>24.695000000000004</v>
      </c>
      <c r="J79" s="53">
        <f t="shared" si="32"/>
        <v>32.926666666666677</v>
      </c>
      <c r="K79" s="53">
        <f t="shared" si="33"/>
        <v>49.390000000000008</v>
      </c>
      <c r="L79" s="53">
        <f t="shared" si="34"/>
        <v>65.853333333333353</v>
      </c>
      <c r="M79" s="53">
        <f t="shared" si="35"/>
        <v>98.780000000000015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27"/>
        <v>4.1000000000000005</v>
      </c>
      <c r="F80" s="18">
        <f t="shared" si="28"/>
        <v>0.46000000000000008</v>
      </c>
      <c r="G80" s="47">
        <f t="shared" si="29"/>
        <v>14.752857142857145</v>
      </c>
      <c r="H80" s="47">
        <f t="shared" si="30"/>
        <v>20.654000000000003</v>
      </c>
      <c r="I80" s="53">
        <f t="shared" si="31"/>
        <v>25.817500000000003</v>
      </c>
      <c r="J80" s="53">
        <f t="shared" si="32"/>
        <v>34.423333333333339</v>
      </c>
      <c r="K80" s="53">
        <f t="shared" si="33"/>
        <v>51.635000000000005</v>
      </c>
      <c r="L80" s="53">
        <f t="shared" si="34"/>
        <v>68.846666666666678</v>
      </c>
      <c r="M80" s="53">
        <f t="shared" si="35"/>
        <v>103.27000000000001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27"/>
        <v>2.8000000000000003</v>
      </c>
      <c r="F81" s="18">
        <f t="shared" si="28"/>
        <v>0.56000000000000005</v>
      </c>
      <c r="G81" s="47">
        <f t="shared" si="29"/>
        <v>17.96</v>
      </c>
      <c r="H81" s="47">
        <f t="shared" si="30"/>
        <v>25.144000000000002</v>
      </c>
      <c r="I81" s="53">
        <f t="shared" si="31"/>
        <v>31.430000000000003</v>
      </c>
      <c r="J81" s="53">
        <f t="shared" si="32"/>
        <v>41.906666666666666</v>
      </c>
      <c r="K81" s="53">
        <f t="shared" si="33"/>
        <v>62.860000000000007</v>
      </c>
      <c r="L81" s="53">
        <f t="shared" si="34"/>
        <v>83.813333333333333</v>
      </c>
      <c r="M81" s="53">
        <f t="shared" si="35"/>
        <v>125.72000000000001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27"/>
        <v>3.3000000000000003</v>
      </c>
      <c r="F82" s="18">
        <f t="shared" si="28"/>
        <v>0.42000000000000004</v>
      </c>
      <c r="G82" s="47">
        <f t="shared" si="29"/>
        <v>13.47</v>
      </c>
      <c r="H82" s="47">
        <f t="shared" si="30"/>
        <v>18.858000000000001</v>
      </c>
      <c r="I82" s="53">
        <f t="shared" si="31"/>
        <v>23.572500000000002</v>
      </c>
      <c r="J82" s="53">
        <f t="shared" si="32"/>
        <v>31.430000000000003</v>
      </c>
      <c r="K82" s="53">
        <f t="shared" si="33"/>
        <v>47.145000000000003</v>
      </c>
      <c r="L82" s="53">
        <f t="shared" si="34"/>
        <v>62.860000000000007</v>
      </c>
      <c r="M82" s="53">
        <f t="shared" si="35"/>
        <v>94.29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27"/>
        <v>2.4000000000000004</v>
      </c>
      <c r="F83" s="18">
        <f t="shared" si="28"/>
        <v>0.4</v>
      </c>
      <c r="G83" s="47">
        <f t="shared" si="29"/>
        <v>12.828571428571429</v>
      </c>
      <c r="H83" s="47">
        <f t="shared" si="30"/>
        <v>17.96</v>
      </c>
      <c r="I83" s="53">
        <f t="shared" si="31"/>
        <v>22.450000000000003</v>
      </c>
      <c r="J83" s="53">
        <f t="shared" si="32"/>
        <v>29.933333333333334</v>
      </c>
      <c r="K83" s="53">
        <f t="shared" si="33"/>
        <v>44.900000000000006</v>
      </c>
      <c r="L83" s="53">
        <f t="shared" si="34"/>
        <v>59.866666666666667</v>
      </c>
      <c r="M83" s="53">
        <f t="shared" si="35"/>
        <v>89.800000000000011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27"/>
        <v>2.7</v>
      </c>
      <c r="F84" s="18">
        <f t="shared" si="28"/>
        <v>0.4</v>
      </c>
      <c r="G84" s="47">
        <f t="shared" si="29"/>
        <v>12.828571428571429</v>
      </c>
      <c r="H84" s="47">
        <f t="shared" si="30"/>
        <v>17.96</v>
      </c>
      <c r="I84" s="53">
        <f t="shared" si="31"/>
        <v>22.450000000000003</v>
      </c>
      <c r="J84" s="53">
        <f t="shared" si="32"/>
        <v>29.933333333333334</v>
      </c>
      <c r="K84" s="53">
        <f t="shared" si="33"/>
        <v>44.900000000000006</v>
      </c>
      <c r="L84" s="53">
        <f t="shared" si="34"/>
        <v>59.866666666666667</v>
      </c>
      <c r="M84" s="53">
        <f t="shared" si="35"/>
        <v>89.800000000000011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0.2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36">(B90+C90+D90)*0.2</f>
        <v>12.200000000000001</v>
      </c>
      <c r="F90" s="18">
        <f t="shared" ref="F90:F107" si="37">(B90*0.2)+((C90*0.2)*$F$3)</f>
        <v>2.4400000000000004</v>
      </c>
      <c r="G90" s="53">
        <f t="shared" ref="G90:G107" si="38">F90/14*449</f>
        <v>78.254285714285729</v>
      </c>
      <c r="H90" s="53">
        <f t="shared" ref="H90:H107" si="39">F90/10*449</f>
        <v>109.55600000000003</v>
      </c>
      <c r="I90" s="53">
        <f t="shared" ref="I90:I107" si="40">F90/8*449</f>
        <v>136.94500000000002</v>
      </c>
      <c r="J90" s="53">
        <f t="shared" ref="J90:J107" si="41">F90/6*449</f>
        <v>182.59333333333336</v>
      </c>
      <c r="K90" s="53">
        <f t="shared" ref="K90:K107" si="42">F90/4*449</f>
        <v>273.89000000000004</v>
      </c>
      <c r="L90" s="53">
        <f t="shared" ref="L90:L107" si="43">F90/3*449</f>
        <v>365.18666666666672</v>
      </c>
      <c r="M90" s="53">
        <f>F90/2*449</f>
        <v>547.78000000000009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36"/>
        <v>74.89</v>
      </c>
      <c r="F91" s="18">
        <f t="shared" si="37"/>
        <v>4.2900000000000009</v>
      </c>
      <c r="G91" s="53">
        <f t="shared" si="38"/>
        <v>137.5864285714286</v>
      </c>
      <c r="H91" s="53">
        <f t="shared" si="39"/>
        <v>192.62100000000004</v>
      </c>
      <c r="I91" s="53">
        <f t="shared" si="40"/>
        <v>240.77625000000006</v>
      </c>
      <c r="J91" s="53">
        <f t="shared" si="41"/>
        <v>321.03500000000008</v>
      </c>
      <c r="K91" s="53">
        <f t="shared" si="42"/>
        <v>481.55250000000012</v>
      </c>
      <c r="L91" s="53">
        <f t="shared" si="43"/>
        <v>642.07000000000016</v>
      </c>
      <c r="M91" s="53">
        <f>F91/2*449</f>
        <v>963.10500000000025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36"/>
        <v>11.982000000000001</v>
      </c>
      <c r="F92" s="18">
        <f t="shared" si="37"/>
        <v>8.6524000000000019</v>
      </c>
      <c r="G92" s="53">
        <f t="shared" si="38"/>
        <v>277.49482857142863</v>
      </c>
      <c r="H92" s="53">
        <f t="shared" si="39"/>
        <v>388.49276000000009</v>
      </c>
      <c r="I92" s="53">
        <f t="shared" si="40"/>
        <v>485.61595000000011</v>
      </c>
      <c r="J92" s="53">
        <f t="shared" si="41"/>
        <v>647.48793333333356</v>
      </c>
      <c r="K92" s="53">
        <f t="shared" si="42"/>
        <v>971.23190000000022</v>
      </c>
      <c r="L92" s="53">
        <f t="shared" si="43"/>
        <v>1294.9758666666671</v>
      </c>
      <c r="M92" s="53">
        <f t="shared" ref="M92:M107" si="44">F92/2*449</f>
        <v>1942.4638000000004</v>
      </c>
    </row>
    <row r="93" spans="1:13" ht="18" x14ac:dyDescent="0.25">
      <c r="A93" s="17" t="s">
        <v>382</v>
      </c>
      <c r="B93" s="18"/>
      <c r="C93" s="18">
        <v>115</v>
      </c>
      <c r="D93" s="18"/>
      <c r="E93" s="18">
        <f t="shared" si="36"/>
        <v>23</v>
      </c>
      <c r="F93" s="18">
        <f t="shared" si="37"/>
        <v>4.6000000000000005</v>
      </c>
      <c r="G93" s="53">
        <f t="shared" si="38"/>
        <v>147.52857142857144</v>
      </c>
      <c r="H93" s="53">
        <f t="shared" si="39"/>
        <v>206.54000000000002</v>
      </c>
      <c r="I93" s="53">
        <f t="shared" si="40"/>
        <v>258.17500000000001</v>
      </c>
      <c r="J93" s="53">
        <f t="shared" si="41"/>
        <v>344.23333333333335</v>
      </c>
      <c r="K93" s="53">
        <f t="shared" si="42"/>
        <v>516.35</v>
      </c>
      <c r="L93" s="53">
        <f t="shared" si="43"/>
        <v>688.4666666666667</v>
      </c>
      <c r="M93" s="53">
        <f t="shared" si="44"/>
        <v>1032.7</v>
      </c>
    </row>
    <row r="94" spans="1:13" ht="18" x14ac:dyDescent="0.25">
      <c r="A94" s="17" t="s">
        <v>389</v>
      </c>
      <c r="B94" s="18"/>
      <c r="C94" s="18">
        <v>30</v>
      </c>
      <c r="D94" s="18"/>
      <c r="E94" s="18">
        <f t="shared" si="36"/>
        <v>6</v>
      </c>
      <c r="F94" s="18">
        <f t="shared" si="37"/>
        <v>1.2000000000000002</v>
      </c>
      <c r="G94" s="53">
        <f t="shared" si="38"/>
        <v>38.485714285714295</v>
      </c>
      <c r="H94" s="53">
        <f t="shared" si="39"/>
        <v>53.88000000000001</v>
      </c>
      <c r="I94" s="53">
        <f t="shared" si="40"/>
        <v>67.350000000000009</v>
      </c>
      <c r="J94" s="53">
        <f t="shared" si="41"/>
        <v>89.800000000000011</v>
      </c>
      <c r="K94" s="53">
        <f t="shared" si="42"/>
        <v>134.70000000000002</v>
      </c>
      <c r="L94" s="53">
        <f t="shared" si="43"/>
        <v>179.60000000000002</v>
      </c>
      <c r="M94" s="53">
        <f t="shared" si="44"/>
        <v>269.40000000000003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36"/>
        <v>48.1</v>
      </c>
      <c r="F95" s="18">
        <f t="shared" si="37"/>
        <v>9.620000000000001</v>
      </c>
      <c r="G95" s="53">
        <f t="shared" si="38"/>
        <v>308.52714285714285</v>
      </c>
      <c r="H95" s="53">
        <f t="shared" si="39"/>
        <v>431.93800000000005</v>
      </c>
      <c r="I95" s="53">
        <f t="shared" si="40"/>
        <v>539.92250000000001</v>
      </c>
      <c r="J95" s="53">
        <f t="shared" si="41"/>
        <v>719.89666666666676</v>
      </c>
      <c r="K95" s="53">
        <f t="shared" si="42"/>
        <v>1079.845</v>
      </c>
      <c r="L95" s="53">
        <f t="shared" si="43"/>
        <v>1439.7933333333335</v>
      </c>
      <c r="M95" s="53">
        <f t="shared" si="44"/>
        <v>2159.69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36"/>
        <v>25.92</v>
      </c>
      <c r="F96" s="18">
        <f t="shared" si="37"/>
        <v>5.1840000000000011</v>
      </c>
      <c r="G96" s="53">
        <f t="shared" si="38"/>
        <v>166.25828571428576</v>
      </c>
      <c r="H96" s="53">
        <f t="shared" si="39"/>
        <v>232.76160000000004</v>
      </c>
      <c r="I96" s="53">
        <f t="shared" si="40"/>
        <v>290.95200000000006</v>
      </c>
      <c r="J96" s="53">
        <f t="shared" si="41"/>
        <v>387.93600000000009</v>
      </c>
      <c r="K96" s="53">
        <f t="shared" si="42"/>
        <v>581.90400000000011</v>
      </c>
      <c r="L96" s="53">
        <f t="shared" si="43"/>
        <v>775.87200000000018</v>
      </c>
      <c r="M96" s="53">
        <f t="shared" si="44"/>
        <v>1163.8080000000002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36"/>
        <v>14.940000000000001</v>
      </c>
      <c r="F97" s="18">
        <f t="shared" si="37"/>
        <v>2.9880000000000004</v>
      </c>
      <c r="G97" s="47">
        <f t="shared" si="38"/>
        <v>95.829428571428593</v>
      </c>
      <c r="H97" s="53">
        <f t="shared" si="39"/>
        <v>134.16120000000004</v>
      </c>
      <c r="I97" s="47">
        <f>F97/8*449</f>
        <v>167.70150000000004</v>
      </c>
      <c r="J97" s="47">
        <f>F97/6*449</f>
        <v>223.60200000000003</v>
      </c>
      <c r="K97" s="47">
        <f>F97/4*449</f>
        <v>335.40300000000008</v>
      </c>
      <c r="L97" s="47">
        <f>F97/3*449</f>
        <v>447.20400000000006</v>
      </c>
      <c r="M97" s="47">
        <f t="shared" si="44"/>
        <v>670.80600000000015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36"/>
        <v>12.600000000000001</v>
      </c>
      <c r="F98" s="18">
        <f t="shared" si="37"/>
        <v>2.5200000000000005</v>
      </c>
      <c r="G98" s="47">
        <f t="shared" si="38"/>
        <v>80.820000000000007</v>
      </c>
      <c r="H98" s="53">
        <f t="shared" si="39"/>
        <v>113.14800000000002</v>
      </c>
      <c r="I98" s="47">
        <f>F98/8*449</f>
        <v>141.43500000000003</v>
      </c>
      <c r="J98" s="47">
        <f>F98/6*449</f>
        <v>188.58000000000004</v>
      </c>
      <c r="K98" s="47">
        <f>F98/4*449</f>
        <v>282.87000000000006</v>
      </c>
      <c r="L98" s="47">
        <f>F98/3*449</f>
        <v>377.16000000000008</v>
      </c>
      <c r="M98" s="47">
        <f t="shared" si="44"/>
        <v>565.74000000000012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36"/>
        <v>12.600000000000001</v>
      </c>
      <c r="F99" s="18">
        <f t="shared" si="37"/>
        <v>2.5200000000000005</v>
      </c>
      <c r="G99" s="47">
        <f t="shared" si="38"/>
        <v>80.820000000000007</v>
      </c>
      <c r="H99" s="53">
        <f t="shared" si="39"/>
        <v>113.14800000000002</v>
      </c>
      <c r="I99" s="47">
        <f>F99/8*449</f>
        <v>141.43500000000003</v>
      </c>
      <c r="J99" s="47">
        <f>F99/6*449</f>
        <v>188.58000000000004</v>
      </c>
      <c r="K99" s="47">
        <f>F99/4*449</f>
        <v>282.87000000000006</v>
      </c>
      <c r="L99" s="47">
        <f>F99/3*449</f>
        <v>377.16000000000008</v>
      </c>
      <c r="M99" s="47">
        <f t="shared" si="44"/>
        <v>565.74000000000012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36"/>
        <v>11.200000000000001</v>
      </c>
      <c r="F100" s="18">
        <f t="shared" si="37"/>
        <v>2.2400000000000002</v>
      </c>
      <c r="G100" s="53">
        <f t="shared" si="38"/>
        <v>71.84</v>
      </c>
      <c r="H100" s="53">
        <f t="shared" si="39"/>
        <v>100.57600000000001</v>
      </c>
      <c r="I100" s="53">
        <f t="shared" si="40"/>
        <v>125.72000000000001</v>
      </c>
      <c r="J100" s="53">
        <f t="shared" si="41"/>
        <v>167.62666666666667</v>
      </c>
      <c r="K100" s="53">
        <f t="shared" si="42"/>
        <v>251.44000000000003</v>
      </c>
      <c r="L100" s="53">
        <f t="shared" si="43"/>
        <v>335.25333333333333</v>
      </c>
      <c r="M100" s="53">
        <f t="shared" si="44"/>
        <v>502.88000000000005</v>
      </c>
    </row>
    <row r="101" spans="1:13" ht="18" x14ac:dyDescent="0.25">
      <c r="A101" s="17" t="s">
        <v>504</v>
      </c>
      <c r="B101" s="18"/>
      <c r="C101" s="18">
        <v>173</v>
      </c>
      <c r="D101" s="18"/>
      <c r="E101" s="18">
        <f t="shared" ref="E101" si="45">(B101+C101+D101)*0.2</f>
        <v>34.6</v>
      </c>
      <c r="F101" s="18">
        <f t="shared" ref="F101" si="46">(B101*0.2)+((C101*0.2)*$F$3)</f>
        <v>6.9200000000000008</v>
      </c>
      <c r="G101" s="53">
        <f t="shared" ref="G101" si="47">F101/14*449</f>
        <v>221.93428571428572</v>
      </c>
      <c r="H101" s="53">
        <f t="shared" ref="H101" si="48">F101/10*449</f>
        <v>310.70800000000003</v>
      </c>
      <c r="I101" s="53">
        <f t="shared" ref="I101" si="49">F101/8*449</f>
        <v>388.38500000000005</v>
      </c>
      <c r="J101" s="53">
        <f t="shared" ref="J101" si="50">F101/6*449</f>
        <v>517.84666666666681</v>
      </c>
      <c r="K101" s="53">
        <f t="shared" ref="K101" si="51">F101/4*449</f>
        <v>776.7700000000001</v>
      </c>
      <c r="L101" s="53">
        <f t="shared" ref="L101" si="52">F101/3*449</f>
        <v>1035.6933333333336</v>
      </c>
      <c r="M101" s="53">
        <f t="shared" ref="M101" si="53">F101/2*449</f>
        <v>1553.5400000000002</v>
      </c>
    </row>
    <row r="102" spans="1:13" ht="18" x14ac:dyDescent="0.25">
      <c r="A102" s="17" t="s">
        <v>20</v>
      </c>
      <c r="B102" s="18"/>
      <c r="C102" s="18">
        <v>117</v>
      </c>
      <c r="D102" s="18"/>
      <c r="E102" s="18">
        <f t="shared" si="36"/>
        <v>23.400000000000002</v>
      </c>
      <c r="F102" s="18">
        <f t="shared" si="37"/>
        <v>4.6800000000000006</v>
      </c>
      <c r="G102" s="53">
        <f t="shared" si="38"/>
        <v>150.09428571428575</v>
      </c>
      <c r="H102" s="53">
        <f t="shared" si="39"/>
        <v>210.13200000000003</v>
      </c>
      <c r="I102" s="53">
        <f t="shared" si="40"/>
        <v>262.66500000000002</v>
      </c>
      <c r="J102" s="53">
        <f t="shared" si="41"/>
        <v>350.22000000000008</v>
      </c>
      <c r="K102" s="53">
        <f t="shared" si="42"/>
        <v>525.33000000000004</v>
      </c>
      <c r="L102" s="53">
        <f t="shared" si="43"/>
        <v>700.44000000000017</v>
      </c>
      <c r="M102" s="53">
        <f t="shared" si="44"/>
        <v>1050.6600000000001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36"/>
        <v>27</v>
      </c>
      <c r="F103" s="18">
        <f t="shared" si="37"/>
        <v>9.4</v>
      </c>
      <c r="G103" s="53">
        <f t="shared" si="38"/>
        <v>301.47142857142859</v>
      </c>
      <c r="H103" s="53">
        <f t="shared" si="39"/>
        <v>422.06</v>
      </c>
      <c r="I103" s="53">
        <f t="shared" si="40"/>
        <v>527.57500000000005</v>
      </c>
      <c r="J103" s="53">
        <f t="shared" si="41"/>
        <v>703.43333333333328</v>
      </c>
      <c r="K103" s="53">
        <f t="shared" si="42"/>
        <v>1055.1500000000001</v>
      </c>
      <c r="L103" s="53">
        <f t="shared" si="43"/>
        <v>1406.8666666666666</v>
      </c>
      <c r="M103" s="53">
        <f t="shared" si="44"/>
        <v>2110.3000000000002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36"/>
        <v>26.860000000000003</v>
      </c>
      <c r="F104" s="18">
        <f t="shared" si="37"/>
        <v>14.14</v>
      </c>
      <c r="G104" s="53">
        <f t="shared" si="38"/>
        <v>453.49</v>
      </c>
      <c r="H104" s="53">
        <f t="shared" si="39"/>
        <v>634.88600000000008</v>
      </c>
      <c r="I104" s="53">
        <f t="shared" si="40"/>
        <v>793.60750000000007</v>
      </c>
      <c r="J104" s="53">
        <f t="shared" si="41"/>
        <v>1058.1433333333334</v>
      </c>
      <c r="K104" s="53">
        <f t="shared" si="42"/>
        <v>1587.2150000000001</v>
      </c>
      <c r="L104" s="53">
        <f t="shared" si="43"/>
        <v>2116.2866666666669</v>
      </c>
      <c r="M104" s="53">
        <f t="shared" si="44"/>
        <v>3174.4300000000003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36"/>
        <v>29.400000000000002</v>
      </c>
      <c r="F105" s="18">
        <f t="shared" si="37"/>
        <v>5.8800000000000008</v>
      </c>
      <c r="G105" s="53">
        <f t="shared" si="38"/>
        <v>188.58</v>
      </c>
      <c r="H105" s="53">
        <f t="shared" si="39"/>
        <v>264.01200000000006</v>
      </c>
      <c r="I105" s="53">
        <f t="shared" si="40"/>
        <v>330.01500000000004</v>
      </c>
      <c r="J105" s="53">
        <f t="shared" si="41"/>
        <v>440.02000000000004</v>
      </c>
      <c r="K105" s="53">
        <f t="shared" si="42"/>
        <v>660.03000000000009</v>
      </c>
      <c r="L105" s="53">
        <f t="shared" si="43"/>
        <v>880.04000000000008</v>
      </c>
      <c r="M105" s="53">
        <f t="shared" si="44"/>
        <v>1320.0600000000002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36"/>
        <v>8</v>
      </c>
      <c r="F106" s="18">
        <f t="shared" si="37"/>
        <v>1.6</v>
      </c>
      <c r="G106" s="53">
        <f t="shared" si="38"/>
        <v>51.314285714285717</v>
      </c>
      <c r="H106" s="53">
        <f t="shared" si="39"/>
        <v>71.84</v>
      </c>
      <c r="I106" s="53">
        <f t="shared" si="40"/>
        <v>89.800000000000011</v>
      </c>
      <c r="J106" s="53">
        <f t="shared" si="41"/>
        <v>119.73333333333333</v>
      </c>
      <c r="K106" s="53">
        <f t="shared" si="42"/>
        <v>179.60000000000002</v>
      </c>
      <c r="L106" s="53">
        <f t="shared" si="43"/>
        <v>239.46666666666667</v>
      </c>
      <c r="M106" s="53">
        <f t="shared" si="44"/>
        <v>359.20000000000005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36"/>
        <v>0.4</v>
      </c>
      <c r="F107" s="18">
        <f t="shared" si="37"/>
        <v>8.0000000000000016E-2</v>
      </c>
      <c r="G107" s="80">
        <f t="shared" si="38"/>
        <v>2.5657142857142863</v>
      </c>
      <c r="H107" s="80">
        <f t="shared" si="39"/>
        <v>3.592000000000001</v>
      </c>
      <c r="I107" s="80">
        <f t="shared" si="40"/>
        <v>4.4900000000000011</v>
      </c>
      <c r="J107" s="80">
        <f t="shared" si="41"/>
        <v>5.9866666666666681</v>
      </c>
      <c r="K107" s="80">
        <f t="shared" si="42"/>
        <v>8.9800000000000022</v>
      </c>
      <c r="L107" s="80">
        <f t="shared" si="43"/>
        <v>11.973333333333336</v>
      </c>
      <c r="M107" s="80">
        <f t="shared" si="44"/>
        <v>17.960000000000004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54">(B109+C109+D109)*0.2</f>
        <v>1.1000000000000001</v>
      </c>
      <c r="F109" s="18">
        <f t="shared" ref="F109:F116" si="55">(B109*0.2)+((C109*0.2)*$F$3)</f>
        <v>0.22000000000000003</v>
      </c>
      <c r="G109" s="53">
        <f>F109/14*449</f>
        <v>7.055714285714286</v>
      </c>
      <c r="H109" s="53">
        <f>F109/10*449</f>
        <v>9.8780000000000001</v>
      </c>
      <c r="I109" s="53">
        <f>F109/8*449</f>
        <v>12.347500000000002</v>
      </c>
      <c r="J109" s="53">
        <f>F109/6*449</f>
        <v>16.463333333333338</v>
      </c>
      <c r="K109" s="53">
        <f>F109/4*449</f>
        <v>24.695000000000004</v>
      </c>
      <c r="L109" s="53">
        <f>F109/3*449</f>
        <v>32.926666666666677</v>
      </c>
      <c r="M109" s="53">
        <f t="shared" ref="M109:M116" si="56">F109/2*449</f>
        <v>49.390000000000008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54"/>
        <v>1.9000000000000001</v>
      </c>
      <c r="F110" s="18">
        <f t="shared" si="55"/>
        <v>0.38000000000000006</v>
      </c>
      <c r="G110" s="53">
        <f>F110/14*449</f>
        <v>12.187142857142858</v>
      </c>
      <c r="H110" s="53">
        <f>F110/10*449</f>
        <v>17.062000000000001</v>
      </c>
      <c r="I110" s="53">
        <f>F110/8*449</f>
        <v>21.327500000000004</v>
      </c>
      <c r="J110" s="53">
        <f>F110/6*449</f>
        <v>28.436666666666667</v>
      </c>
      <c r="K110" s="53">
        <f>F110/4*449</f>
        <v>42.655000000000008</v>
      </c>
      <c r="L110" s="53">
        <f>F110/3*449</f>
        <v>56.873333333333335</v>
      </c>
      <c r="M110" s="47">
        <f>F110/2*449</f>
        <v>85.310000000000016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54"/>
        <v>5.2</v>
      </c>
      <c r="F111" s="18">
        <f t="shared" si="55"/>
        <v>2.4800000000000004</v>
      </c>
      <c r="G111" s="53">
        <f t="shared" ref="G111:G113" si="57">F111/14*449</f>
        <v>79.537142857142882</v>
      </c>
      <c r="H111" s="53">
        <f t="shared" ref="H111:H113" si="58">F111/10*449</f>
        <v>111.35200000000002</v>
      </c>
      <c r="I111" s="53">
        <f t="shared" ref="I111:I113" si="59">F111/8*449</f>
        <v>139.19000000000003</v>
      </c>
      <c r="J111" s="53">
        <f t="shared" ref="J111:J113" si="60">F111/6*449</f>
        <v>185.5866666666667</v>
      </c>
      <c r="K111" s="53">
        <f t="shared" ref="K111:K113" si="61">F111/4*449</f>
        <v>278.38000000000005</v>
      </c>
      <c r="L111" s="53">
        <f t="shared" ref="L111:L113" si="62">F111/3*449</f>
        <v>371.1733333333334</v>
      </c>
      <c r="M111" s="47">
        <f t="shared" ref="M111" si="63">F111/2*449</f>
        <v>556.7600000000001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54"/>
        <v>2.8000000000000003</v>
      </c>
      <c r="F112" s="18">
        <f t="shared" si="55"/>
        <v>1.6800000000000002</v>
      </c>
      <c r="G112" s="53">
        <f t="shared" si="57"/>
        <v>53.88</v>
      </c>
      <c r="H112" s="53">
        <f t="shared" si="58"/>
        <v>75.432000000000002</v>
      </c>
      <c r="I112" s="53">
        <f t="shared" si="59"/>
        <v>94.29</v>
      </c>
      <c r="J112" s="53">
        <f t="shared" si="60"/>
        <v>125.72000000000001</v>
      </c>
      <c r="K112" s="53">
        <f t="shared" si="61"/>
        <v>188.58</v>
      </c>
      <c r="L112" s="53">
        <f t="shared" si="62"/>
        <v>251.44000000000003</v>
      </c>
      <c r="M112" s="47">
        <f>F112/2*449</f>
        <v>377.16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54"/>
        <v>2.9000000000000004</v>
      </c>
      <c r="F113" s="18">
        <f t="shared" si="55"/>
        <v>1.7000000000000002</v>
      </c>
      <c r="G113" s="53">
        <f t="shared" si="57"/>
        <v>54.521428571428579</v>
      </c>
      <c r="H113" s="53">
        <f t="shared" si="58"/>
        <v>76.330000000000013</v>
      </c>
      <c r="I113" s="53">
        <f t="shared" si="59"/>
        <v>95.412500000000009</v>
      </c>
      <c r="J113" s="53">
        <f t="shared" si="60"/>
        <v>127.21666666666668</v>
      </c>
      <c r="K113" s="53">
        <f t="shared" si="61"/>
        <v>190.82500000000002</v>
      </c>
      <c r="L113" s="53">
        <f t="shared" si="62"/>
        <v>254.43333333333337</v>
      </c>
      <c r="M113" s="47">
        <f t="shared" ref="M113" si="64">F113/2*449</f>
        <v>381.65000000000003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54"/>
        <v>2.8000000000000003</v>
      </c>
      <c r="F114" s="18">
        <f t="shared" si="55"/>
        <v>1.9200000000000002</v>
      </c>
      <c r="G114" s="47">
        <f>F114/14*449</f>
        <v>61.57714285714286</v>
      </c>
      <c r="H114" s="47">
        <f>F114/10*449</f>
        <v>86.207999999999998</v>
      </c>
      <c r="I114" s="47">
        <f>F114/8*449</f>
        <v>107.76</v>
      </c>
      <c r="J114" s="47">
        <f>F114/6*449</f>
        <v>143.68</v>
      </c>
      <c r="K114" s="47">
        <f>F114/4*449</f>
        <v>215.52</v>
      </c>
      <c r="L114" s="47">
        <f>F114/3*449</f>
        <v>287.36</v>
      </c>
      <c r="M114" s="47">
        <f t="shared" si="56"/>
        <v>431.04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54"/>
        <v>9.5200000000000014</v>
      </c>
      <c r="F115" s="18">
        <f t="shared" si="55"/>
        <v>1.9040000000000004</v>
      </c>
      <c r="G115" s="47">
        <f>F115/14*449</f>
        <v>61.064000000000014</v>
      </c>
      <c r="H115" s="47">
        <f>F115/10*449</f>
        <v>85.489600000000024</v>
      </c>
      <c r="I115" s="47">
        <f>F115/8*449</f>
        <v>106.86200000000002</v>
      </c>
      <c r="J115" s="47">
        <f>F115/6*449</f>
        <v>142.48266666666669</v>
      </c>
      <c r="K115" s="47">
        <f>F115/4*449</f>
        <v>213.72400000000005</v>
      </c>
      <c r="L115" s="47">
        <f>F115/3*449</f>
        <v>284.96533333333338</v>
      </c>
      <c r="M115" s="47">
        <f t="shared" si="56"/>
        <v>427.44800000000009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54"/>
        <v>3.2</v>
      </c>
      <c r="F116" s="18">
        <f t="shared" si="55"/>
        <v>0.64000000000000012</v>
      </c>
      <c r="G116" s="80">
        <f>F116/14*449</f>
        <v>20.52571428571429</v>
      </c>
      <c r="H116" s="80">
        <f>F116/10*449</f>
        <v>28.736000000000008</v>
      </c>
      <c r="I116" s="80">
        <f>F116/8*449</f>
        <v>35.920000000000009</v>
      </c>
      <c r="J116" s="80">
        <f>F116/6*449</f>
        <v>47.893333333333345</v>
      </c>
      <c r="K116" s="80">
        <f>F116/4*449</f>
        <v>71.840000000000018</v>
      </c>
      <c r="L116" s="80">
        <f>F116/3*449</f>
        <v>95.78666666666669</v>
      </c>
      <c r="M116" s="80">
        <f t="shared" si="56"/>
        <v>143.68000000000004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65">(B118+C118+D118)*0.2</f>
        <v>2</v>
      </c>
      <c r="F118" s="18">
        <f t="shared" ref="F118:F123" si="66">(B118*0.2)+((C118*0.2)*$F$3)</f>
        <v>0.4</v>
      </c>
      <c r="G118" s="53">
        <f t="shared" ref="G118:G123" si="67">F118/14*449</f>
        <v>12.828571428571429</v>
      </c>
      <c r="H118" s="53">
        <f t="shared" ref="H118:H123" si="68">F118/10*449</f>
        <v>17.96</v>
      </c>
      <c r="I118" s="53">
        <f t="shared" ref="I118:I123" si="69">F118/8*449</f>
        <v>22.450000000000003</v>
      </c>
      <c r="J118" s="53">
        <f t="shared" ref="J118:J123" si="70">F118/6*449</f>
        <v>29.933333333333334</v>
      </c>
      <c r="K118" s="53">
        <f t="shared" ref="K118:K123" si="71">F118/4*449</f>
        <v>44.900000000000006</v>
      </c>
      <c r="L118" s="53">
        <f t="shared" ref="L118:L123" si="72">F118/3*449</f>
        <v>59.866666666666667</v>
      </c>
      <c r="M118" s="53">
        <f t="shared" ref="M118:M123" si="73">F118/2*449</f>
        <v>89.800000000000011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65"/>
        <v>2.4000000000000004</v>
      </c>
      <c r="F119" s="18">
        <f t="shared" si="66"/>
        <v>0.48000000000000009</v>
      </c>
      <c r="G119" s="47">
        <f t="shared" si="67"/>
        <v>15.394285714285719</v>
      </c>
      <c r="H119" s="47">
        <f t="shared" si="68"/>
        <v>21.552000000000003</v>
      </c>
      <c r="I119" s="47">
        <f t="shared" si="69"/>
        <v>26.940000000000005</v>
      </c>
      <c r="J119" s="47">
        <f t="shared" si="70"/>
        <v>35.920000000000009</v>
      </c>
      <c r="K119" s="47">
        <f t="shared" si="71"/>
        <v>53.88000000000001</v>
      </c>
      <c r="L119" s="47">
        <f t="shared" si="72"/>
        <v>71.840000000000018</v>
      </c>
      <c r="M119" s="47">
        <f t="shared" si="73"/>
        <v>107.76000000000002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65"/>
        <v>6.7140000000000004</v>
      </c>
      <c r="F120" s="18">
        <f t="shared" si="66"/>
        <v>1.3428000000000002</v>
      </c>
      <c r="G120" s="47">
        <f t="shared" si="67"/>
        <v>43.065514285714293</v>
      </c>
      <c r="H120" s="47">
        <f t="shared" si="68"/>
        <v>60.291720000000005</v>
      </c>
      <c r="I120" s="47">
        <f t="shared" si="69"/>
        <v>75.364650000000012</v>
      </c>
      <c r="J120" s="47">
        <f t="shared" si="70"/>
        <v>100.48620000000001</v>
      </c>
      <c r="K120" s="47">
        <f t="shared" si="71"/>
        <v>150.72930000000002</v>
      </c>
      <c r="L120" s="47">
        <f t="shared" si="72"/>
        <v>200.97240000000002</v>
      </c>
      <c r="M120" s="47">
        <f t="shared" si="73"/>
        <v>301.45860000000005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65"/>
        <v>4.2140000000000004</v>
      </c>
      <c r="F121" s="18">
        <f t="shared" si="66"/>
        <v>0.8428000000000001</v>
      </c>
      <c r="G121" s="47">
        <f t="shared" si="67"/>
        <v>27.029800000000005</v>
      </c>
      <c r="H121" s="47">
        <f t="shared" si="68"/>
        <v>37.841720000000002</v>
      </c>
      <c r="I121" s="47">
        <f t="shared" si="69"/>
        <v>47.302150000000005</v>
      </c>
      <c r="J121" s="47">
        <f t="shared" si="70"/>
        <v>63.069533333333339</v>
      </c>
      <c r="K121" s="47">
        <f t="shared" si="71"/>
        <v>94.604300000000009</v>
      </c>
      <c r="L121" s="47">
        <f t="shared" si="72"/>
        <v>126.13906666666668</v>
      </c>
      <c r="M121" s="47">
        <f t="shared" si="73"/>
        <v>189.20860000000002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65"/>
        <v>2.8000000000000003</v>
      </c>
      <c r="F122" s="18">
        <f t="shared" si="66"/>
        <v>1.84</v>
      </c>
      <c r="G122" s="47">
        <f t="shared" si="67"/>
        <v>59.011428571428567</v>
      </c>
      <c r="H122" s="47">
        <f t="shared" si="68"/>
        <v>82.616</v>
      </c>
      <c r="I122" s="47">
        <f t="shared" si="69"/>
        <v>103.27000000000001</v>
      </c>
      <c r="J122" s="47">
        <f t="shared" si="70"/>
        <v>137.69333333333336</v>
      </c>
      <c r="K122" s="47">
        <f t="shared" si="71"/>
        <v>206.54000000000002</v>
      </c>
      <c r="L122" s="47">
        <f t="shared" si="72"/>
        <v>275.38666666666671</v>
      </c>
      <c r="M122" s="47">
        <f t="shared" si="73"/>
        <v>413.08000000000004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65"/>
        <v>6.4</v>
      </c>
      <c r="F123" s="18">
        <f t="shared" si="66"/>
        <v>1.2800000000000002</v>
      </c>
      <c r="G123" s="47">
        <f t="shared" si="67"/>
        <v>41.05142857142858</v>
      </c>
      <c r="H123" s="47">
        <f t="shared" si="68"/>
        <v>57.472000000000016</v>
      </c>
      <c r="I123" s="47">
        <f t="shared" si="69"/>
        <v>71.840000000000018</v>
      </c>
      <c r="J123" s="47">
        <f t="shared" si="70"/>
        <v>95.78666666666669</v>
      </c>
      <c r="K123" s="47">
        <f t="shared" si="71"/>
        <v>143.68000000000004</v>
      </c>
      <c r="L123" s="47">
        <f t="shared" si="72"/>
        <v>191.57333333333338</v>
      </c>
      <c r="M123" s="47">
        <f t="shared" si="73"/>
        <v>287.36000000000007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0.2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74">(B129+C129+D129)*0.2</f>
        <v>2.7</v>
      </c>
      <c r="F129" s="18">
        <f t="shared" ref="F129:F136" si="75">(B129*0.2)+((C129*0.2)*$F$3)</f>
        <v>0.5</v>
      </c>
      <c r="G129" s="47">
        <f t="shared" ref="G129:G136" si="76">F129/14*449</f>
        <v>16.035714285714285</v>
      </c>
      <c r="H129" s="47">
        <f t="shared" ref="H129:H136" si="77">F129/10*449</f>
        <v>22.450000000000003</v>
      </c>
      <c r="I129" s="47">
        <f t="shared" ref="I129:I136" si="78">F129/8*449</f>
        <v>28.0625</v>
      </c>
      <c r="J129" s="47">
        <f t="shared" ref="J129:J136" si="79">F129/6*449</f>
        <v>37.416666666666664</v>
      </c>
      <c r="K129" s="47">
        <f t="shared" ref="K129:K136" si="80">F129/4*449</f>
        <v>56.125</v>
      </c>
      <c r="L129" s="47">
        <f t="shared" ref="L129:L136" si="81">F129/3*449</f>
        <v>74.833333333333329</v>
      </c>
      <c r="M129" s="47">
        <f t="shared" ref="M129:M136" si="82">F129/2*449</f>
        <v>112.25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74"/>
        <v>1.6</v>
      </c>
      <c r="F130" s="18">
        <f t="shared" si="75"/>
        <v>0</v>
      </c>
      <c r="G130" s="47">
        <f t="shared" si="76"/>
        <v>0</v>
      </c>
      <c r="H130" s="47">
        <f t="shared" si="77"/>
        <v>0</v>
      </c>
      <c r="I130" s="47">
        <f t="shared" si="78"/>
        <v>0</v>
      </c>
      <c r="J130" s="47">
        <f t="shared" si="79"/>
        <v>0</v>
      </c>
      <c r="K130" s="47">
        <f t="shared" si="80"/>
        <v>0</v>
      </c>
      <c r="L130" s="47">
        <f t="shared" si="81"/>
        <v>0</v>
      </c>
      <c r="M130" s="47">
        <f t="shared" si="82"/>
        <v>0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74"/>
        <v>0.8</v>
      </c>
      <c r="F131" s="18">
        <f t="shared" si="75"/>
        <v>0.16000000000000003</v>
      </c>
      <c r="G131" s="47">
        <f t="shared" si="76"/>
        <v>5.1314285714285726</v>
      </c>
      <c r="H131" s="47">
        <f t="shared" si="77"/>
        <v>7.1840000000000019</v>
      </c>
      <c r="I131" s="47">
        <f t="shared" si="78"/>
        <v>8.9800000000000022</v>
      </c>
      <c r="J131" s="47">
        <f t="shared" si="79"/>
        <v>11.973333333333336</v>
      </c>
      <c r="K131" s="47">
        <f t="shared" si="80"/>
        <v>17.960000000000004</v>
      </c>
      <c r="L131" s="47">
        <f t="shared" si="81"/>
        <v>23.946666666666673</v>
      </c>
      <c r="M131" s="47">
        <f t="shared" si="82"/>
        <v>35.920000000000009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74"/>
        <v>0.4</v>
      </c>
      <c r="F132" s="18">
        <f t="shared" si="75"/>
        <v>0</v>
      </c>
      <c r="G132" s="47">
        <f t="shared" si="76"/>
        <v>0</v>
      </c>
      <c r="H132" s="47">
        <f t="shared" si="77"/>
        <v>0</v>
      </c>
      <c r="I132" s="47">
        <f t="shared" si="78"/>
        <v>0</v>
      </c>
      <c r="J132" s="47">
        <f t="shared" si="79"/>
        <v>0</v>
      </c>
      <c r="K132" s="47">
        <f t="shared" si="80"/>
        <v>0</v>
      </c>
      <c r="L132" s="47">
        <f t="shared" si="81"/>
        <v>0</v>
      </c>
      <c r="M132" s="47">
        <f t="shared" si="82"/>
        <v>0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74"/>
        <v>2.8000000000000003</v>
      </c>
      <c r="F133" s="18">
        <f t="shared" si="75"/>
        <v>0.56000000000000005</v>
      </c>
      <c r="G133" s="47">
        <f t="shared" si="76"/>
        <v>17.96</v>
      </c>
      <c r="H133" s="47">
        <f t="shared" si="77"/>
        <v>25.144000000000002</v>
      </c>
      <c r="I133" s="47">
        <f t="shared" si="78"/>
        <v>31.430000000000003</v>
      </c>
      <c r="J133" s="47">
        <f t="shared" si="79"/>
        <v>41.906666666666666</v>
      </c>
      <c r="K133" s="47">
        <f t="shared" si="80"/>
        <v>62.860000000000007</v>
      </c>
      <c r="L133" s="47">
        <f t="shared" si="81"/>
        <v>83.813333333333333</v>
      </c>
      <c r="M133" s="47">
        <f t="shared" si="82"/>
        <v>125.72000000000001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74"/>
        <v>19.78</v>
      </c>
      <c r="F134" s="18">
        <f t="shared" si="75"/>
        <v>11.636000000000001</v>
      </c>
      <c r="G134" s="47">
        <f t="shared" si="76"/>
        <v>373.18314285714285</v>
      </c>
      <c r="H134" s="47">
        <f t="shared" si="77"/>
        <v>522.45640000000003</v>
      </c>
      <c r="I134" s="47">
        <f t="shared" si="78"/>
        <v>653.07050000000004</v>
      </c>
      <c r="J134" s="47">
        <f t="shared" si="79"/>
        <v>870.76066666666679</v>
      </c>
      <c r="K134" s="47">
        <f t="shared" si="80"/>
        <v>1306.1410000000001</v>
      </c>
      <c r="L134" s="47">
        <f t="shared" si="81"/>
        <v>1741.5213333333336</v>
      </c>
      <c r="M134" s="47">
        <f t="shared" si="82"/>
        <v>2612.2820000000002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74"/>
        <v>2.8000000000000003</v>
      </c>
      <c r="F135" s="18">
        <f t="shared" si="75"/>
        <v>0.56000000000000005</v>
      </c>
      <c r="G135" s="80">
        <f t="shared" si="76"/>
        <v>17.96</v>
      </c>
      <c r="H135" s="47">
        <f t="shared" si="77"/>
        <v>25.144000000000002</v>
      </c>
      <c r="I135" s="47">
        <f t="shared" si="78"/>
        <v>31.430000000000003</v>
      </c>
      <c r="J135" s="47">
        <f t="shared" si="79"/>
        <v>41.906666666666666</v>
      </c>
      <c r="K135" s="47">
        <f t="shared" si="80"/>
        <v>62.860000000000007</v>
      </c>
      <c r="L135" s="47">
        <f t="shared" si="81"/>
        <v>83.813333333333333</v>
      </c>
      <c r="M135" s="47">
        <f t="shared" si="82"/>
        <v>125.72000000000001</v>
      </c>
    </row>
    <row r="136" spans="1:13" ht="18.75" thickBot="1" x14ac:dyDescent="0.3">
      <c r="A136" s="114" t="s">
        <v>490</v>
      </c>
      <c r="B136" s="115"/>
      <c r="C136" s="115">
        <v>2</v>
      </c>
      <c r="D136" s="115"/>
      <c r="E136" s="82">
        <f t="shared" si="74"/>
        <v>0.4</v>
      </c>
      <c r="F136" s="115">
        <f t="shared" si="75"/>
        <v>8.0000000000000016E-2</v>
      </c>
      <c r="G136" s="83">
        <f t="shared" si="76"/>
        <v>2.5657142857142863</v>
      </c>
      <c r="H136" s="116">
        <f t="shared" si="77"/>
        <v>3.592000000000001</v>
      </c>
      <c r="I136" s="116">
        <f t="shared" si="78"/>
        <v>4.4900000000000011</v>
      </c>
      <c r="J136" s="116">
        <f t="shared" si="79"/>
        <v>5.9866666666666681</v>
      </c>
      <c r="K136" s="116">
        <f t="shared" si="80"/>
        <v>8.9800000000000022</v>
      </c>
      <c r="L136" s="116">
        <f t="shared" si="81"/>
        <v>11.973333333333336</v>
      </c>
      <c r="M136" s="117">
        <f t="shared" si="82"/>
        <v>17.960000000000004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83">(B138+C138+D138)*0.2</f>
        <v>15</v>
      </c>
      <c r="F138" s="18">
        <f t="shared" ref="F138:F142" si="84">(B138*0.2)+((C138*0.2)*$F$3)</f>
        <v>3</v>
      </c>
      <c r="G138" s="47">
        <f t="shared" ref="G138:G142" si="85">F138/14*449</f>
        <v>96.214285714285708</v>
      </c>
      <c r="H138" s="47">
        <f t="shared" ref="H138:H142" si="86">F138/10*449</f>
        <v>134.69999999999999</v>
      </c>
      <c r="I138" s="47">
        <f t="shared" ref="I138:I142" si="87">F138/8*449</f>
        <v>168.375</v>
      </c>
      <c r="J138" s="47">
        <f t="shared" ref="J138:J142" si="88">F138/6*449</f>
        <v>224.5</v>
      </c>
      <c r="K138" s="47">
        <f t="shared" ref="K138:K142" si="89">F138/4*449</f>
        <v>336.75</v>
      </c>
      <c r="L138" s="47">
        <f t="shared" ref="L138:L142" si="90">F138/3*449</f>
        <v>449</v>
      </c>
      <c r="M138" s="47">
        <f t="shared" ref="M138:M142" si="91">F138/2*449</f>
        <v>673.5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83"/>
        <v>9.4</v>
      </c>
      <c r="F139" s="18">
        <f t="shared" si="84"/>
        <v>1.8800000000000001</v>
      </c>
      <c r="G139" s="47">
        <f t="shared" si="85"/>
        <v>60.294285714285714</v>
      </c>
      <c r="H139" s="47">
        <f t="shared" si="86"/>
        <v>84.412000000000006</v>
      </c>
      <c r="I139" s="47">
        <f t="shared" si="87"/>
        <v>105.515</v>
      </c>
      <c r="J139" s="47">
        <f t="shared" si="88"/>
        <v>140.68666666666667</v>
      </c>
      <c r="K139" s="47">
        <f t="shared" si="89"/>
        <v>211.03</v>
      </c>
      <c r="L139" s="47">
        <f t="shared" si="90"/>
        <v>281.37333333333333</v>
      </c>
      <c r="M139" s="47">
        <f t="shared" si="91"/>
        <v>422.06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83"/>
        <v>3</v>
      </c>
      <c r="F140" s="18">
        <f t="shared" si="84"/>
        <v>0.60000000000000009</v>
      </c>
      <c r="G140" s="47">
        <f t="shared" si="85"/>
        <v>19.242857142857147</v>
      </c>
      <c r="H140" s="47">
        <f t="shared" si="86"/>
        <v>26.940000000000005</v>
      </c>
      <c r="I140" s="47">
        <f t="shared" si="87"/>
        <v>33.675000000000004</v>
      </c>
      <c r="J140" s="47">
        <f t="shared" si="88"/>
        <v>44.900000000000006</v>
      </c>
      <c r="K140" s="47">
        <f t="shared" si="89"/>
        <v>67.350000000000009</v>
      </c>
      <c r="L140" s="47">
        <f t="shared" si="90"/>
        <v>89.800000000000011</v>
      </c>
      <c r="M140" s="47">
        <f t="shared" si="91"/>
        <v>134.70000000000002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83"/>
        <v>2.6</v>
      </c>
      <c r="F141" s="18">
        <f t="shared" si="84"/>
        <v>0.52</v>
      </c>
      <c r="G141" s="47">
        <f t="shared" si="85"/>
        <v>16.677142857142858</v>
      </c>
      <c r="H141" s="47">
        <f t="shared" si="86"/>
        <v>23.348000000000003</v>
      </c>
      <c r="I141" s="47">
        <f t="shared" si="87"/>
        <v>29.185000000000002</v>
      </c>
      <c r="J141" s="47">
        <f t="shared" si="88"/>
        <v>38.913333333333334</v>
      </c>
      <c r="K141" s="47">
        <f t="shared" si="89"/>
        <v>58.370000000000005</v>
      </c>
      <c r="L141" s="47">
        <f t="shared" si="90"/>
        <v>77.826666666666668</v>
      </c>
      <c r="M141" s="47">
        <f t="shared" si="91"/>
        <v>116.74000000000001</v>
      </c>
    </row>
    <row r="142" spans="1:13" ht="18.75" thickBot="1" x14ac:dyDescent="0.3">
      <c r="A142" s="29" t="s">
        <v>486</v>
      </c>
      <c r="B142" s="20"/>
      <c r="C142" s="20">
        <v>30.5</v>
      </c>
      <c r="D142" s="20"/>
      <c r="E142" s="18">
        <f t="shared" si="83"/>
        <v>6.1000000000000005</v>
      </c>
      <c r="F142" s="18">
        <f t="shared" si="84"/>
        <v>1.2200000000000002</v>
      </c>
      <c r="G142" s="80">
        <f t="shared" si="85"/>
        <v>39.127142857142864</v>
      </c>
      <c r="H142" s="47">
        <f t="shared" si="86"/>
        <v>54.778000000000013</v>
      </c>
      <c r="I142" s="47">
        <f t="shared" si="87"/>
        <v>68.472500000000011</v>
      </c>
      <c r="J142" s="47">
        <f t="shared" si="88"/>
        <v>91.296666666666681</v>
      </c>
      <c r="K142" s="47">
        <f t="shared" si="89"/>
        <v>136.94500000000002</v>
      </c>
      <c r="L142" s="47">
        <f t="shared" si="90"/>
        <v>182.59333333333336</v>
      </c>
      <c r="M142" s="47">
        <f t="shared" si="91"/>
        <v>273.89000000000004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92">(B144+C144+D144)*0.2</f>
        <v>3.2</v>
      </c>
      <c r="F144" s="18">
        <f t="shared" ref="F144:F148" si="93">(B144*0.2)+((C144*0.2)*$F$3)</f>
        <v>0.64000000000000012</v>
      </c>
      <c r="G144" s="47">
        <f t="shared" ref="G144:G148" si="94">F144/14*449</f>
        <v>20.52571428571429</v>
      </c>
      <c r="H144" s="47">
        <f t="shared" ref="H144:H148" si="95">F144/10*449</f>
        <v>28.736000000000008</v>
      </c>
      <c r="I144" s="47">
        <f t="shared" ref="I144:I148" si="96">F144/8*449</f>
        <v>35.920000000000009</v>
      </c>
      <c r="J144" s="47">
        <f t="shared" ref="J144:J148" si="97">F144/6*449</f>
        <v>47.893333333333345</v>
      </c>
      <c r="K144" s="47">
        <f t="shared" ref="K144:K148" si="98">F144/4*449</f>
        <v>71.840000000000018</v>
      </c>
      <c r="L144" s="47">
        <f t="shared" ref="L144:L148" si="99">F144/3*449</f>
        <v>95.78666666666669</v>
      </c>
      <c r="M144" s="47">
        <f t="shared" ref="M144:M148" si="100">F144/2*449</f>
        <v>143.68000000000004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92"/>
        <v>4</v>
      </c>
      <c r="F145" s="18">
        <f t="shared" si="93"/>
        <v>0.8</v>
      </c>
      <c r="G145" s="47">
        <f t="shared" si="94"/>
        <v>25.657142857142858</v>
      </c>
      <c r="H145" s="47">
        <f t="shared" si="95"/>
        <v>35.92</v>
      </c>
      <c r="I145" s="47">
        <f t="shared" si="96"/>
        <v>44.900000000000006</v>
      </c>
      <c r="J145" s="47">
        <f t="shared" si="97"/>
        <v>59.866666666666667</v>
      </c>
      <c r="K145" s="47">
        <f t="shared" si="98"/>
        <v>89.800000000000011</v>
      </c>
      <c r="L145" s="47">
        <f t="shared" si="99"/>
        <v>119.73333333333333</v>
      </c>
      <c r="M145" s="47">
        <f t="shared" si="100"/>
        <v>179.60000000000002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92"/>
        <v>3.4000000000000004</v>
      </c>
      <c r="F146" s="18">
        <f t="shared" si="93"/>
        <v>0.68000000000000016</v>
      </c>
      <c r="G146" s="47">
        <f t="shared" si="94"/>
        <v>21.808571428571433</v>
      </c>
      <c r="H146" s="47">
        <f t="shared" si="95"/>
        <v>30.532000000000007</v>
      </c>
      <c r="I146" s="47">
        <f t="shared" si="96"/>
        <v>38.165000000000006</v>
      </c>
      <c r="J146" s="47">
        <f t="shared" si="97"/>
        <v>50.886666666666677</v>
      </c>
      <c r="K146" s="47">
        <f t="shared" si="98"/>
        <v>76.330000000000013</v>
      </c>
      <c r="L146" s="47">
        <f t="shared" si="99"/>
        <v>101.77333333333335</v>
      </c>
      <c r="M146" s="47">
        <f t="shared" si="100"/>
        <v>152.66000000000003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92"/>
        <v>3.2</v>
      </c>
      <c r="F147" s="18">
        <f t="shared" si="93"/>
        <v>0.64000000000000012</v>
      </c>
      <c r="G147" s="47">
        <f t="shared" si="94"/>
        <v>20.52571428571429</v>
      </c>
      <c r="H147" s="47">
        <f t="shared" si="95"/>
        <v>28.736000000000008</v>
      </c>
      <c r="I147" s="47">
        <f t="shared" si="96"/>
        <v>35.920000000000009</v>
      </c>
      <c r="J147" s="47">
        <f t="shared" si="97"/>
        <v>47.893333333333345</v>
      </c>
      <c r="K147" s="47">
        <f t="shared" si="98"/>
        <v>71.840000000000018</v>
      </c>
      <c r="L147" s="47">
        <f t="shared" si="99"/>
        <v>95.78666666666669</v>
      </c>
      <c r="M147" s="47">
        <f t="shared" si="100"/>
        <v>143.68000000000004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92"/>
        <v>3.2</v>
      </c>
      <c r="F148" s="18">
        <f t="shared" si="93"/>
        <v>0.64000000000000012</v>
      </c>
      <c r="G148" s="80">
        <f t="shared" si="94"/>
        <v>20.52571428571429</v>
      </c>
      <c r="H148" s="47">
        <f t="shared" si="95"/>
        <v>28.736000000000008</v>
      </c>
      <c r="I148" s="47">
        <f t="shared" si="96"/>
        <v>35.920000000000009</v>
      </c>
      <c r="J148" s="47">
        <f t="shared" si="97"/>
        <v>47.893333333333345</v>
      </c>
      <c r="K148" s="47">
        <f t="shared" si="98"/>
        <v>71.840000000000018</v>
      </c>
      <c r="L148" s="47">
        <f t="shared" si="99"/>
        <v>95.78666666666669</v>
      </c>
      <c r="M148" s="47">
        <f t="shared" si="100"/>
        <v>143.68000000000004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101">(B150+C150+D150)*0.2</f>
        <v>29.700000000000003</v>
      </c>
      <c r="F150" s="18">
        <f t="shared" ref="F150:F153" si="102">(B150*0.2)+((C150*0.2)*$F$3)</f>
        <v>5.9400000000000013</v>
      </c>
      <c r="G150" s="47">
        <f t="shared" ref="G150:G153" si="103">F150/14*449</f>
        <v>190.50428571428574</v>
      </c>
      <c r="H150" s="47">
        <f t="shared" ref="H150:H153" si="104">F150/10*449</f>
        <v>266.70600000000002</v>
      </c>
      <c r="I150" s="47">
        <f t="shared" ref="I150:I153" si="105">F150/8*449</f>
        <v>333.38250000000005</v>
      </c>
      <c r="J150" s="47">
        <f t="shared" ref="J150:J153" si="106">F150/6*449</f>
        <v>444.5100000000001</v>
      </c>
      <c r="K150" s="47">
        <f t="shared" ref="K150:K153" si="107">F150/4*449</f>
        <v>666.7650000000001</v>
      </c>
      <c r="L150" s="47">
        <f t="shared" ref="L150:L153" si="108">F150/3*449</f>
        <v>889.02000000000021</v>
      </c>
      <c r="M150" s="47">
        <f t="shared" ref="M150:M153" si="109">F150/2*449</f>
        <v>1333.5300000000002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101"/>
        <v>6.9</v>
      </c>
      <c r="F151" s="18">
        <f t="shared" si="102"/>
        <v>1.3800000000000001</v>
      </c>
      <c r="G151" s="47">
        <f t="shared" si="103"/>
        <v>44.258571428571429</v>
      </c>
      <c r="H151" s="47">
        <f t="shared" si="104"/>
        <v>61.962000000000003</v>
      </c>
      <c r="I151" s="47">
        <f t="shared" si="105"/>
        <v>77.452500000000001</v>
      </c>
      <c r="J151" s="47">
        <f t="shared" si="106"/>
        <v>103.27000000000001</v>
      </c>
      <c r="K151" s="47">
        <f t="shared" si="107"/>
        <v>154.905</v>
      </c>
      <c r="L151" s="47">
        <f t="shared" si="108"/>
        <v>206.54000000000002</v>
      </c>
      <c r="M151" s="47">
        <f t="shared" si="109"/>
        <v>309.81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101"/>
        <v>8.4</v>
      </c>
      <c r="F152" s="18">
        <f t="shared" si="102"/>
        <v>1.6800000000000002</v>
      </c>
      <c r="G152" s="47">
        <f t="shared" si="103"/>
        <v>53.88</v>
      </c>
      <c r="H152" s="47">
        <f t="shared" si="104"/>
        <v>75.432000000000002</v>
      </c>
      <c r="I152" s="47">
        <f t="shared" si="105"/>
        <v>94.29</v>
      </c>
      <c r="J152" s="47">
        <f t="shared" si="106"/>
        <v>125.72000000000001</v>
      </c>
      <c r="K152" s="47">
        <f t="shared" si="107"/>
        <v>188.58</v>
      </c>
      <c r="L152" s="47">
        <f t="shared" si="108"/>
        <v>251.44000000000003</v>
      </c>
      <c r="M152" s="47">
        <f t="shared" si="109"/>
        <v>377.16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101"/>
        <v>5.6000000000000005</v>
      </c>
      <c r="F153" s="18">
        <f t="shared" si="102"/>
        <v>1.1200000000000001</v>
      </c>
      <c r="G153" s="80">
        <f t="shared" si="103"/>
        <v>35.92</v>
      </c>
      <c r="H153" s="47">
        <f t="shared" si="104"/>
        <v>50.288000000000004</v>
      </c>
      <c r="I153" s="47">
        <f t="shared" si="105"/>
        <v>62.860000000000007</v>
      </c>
      <c r="J153" s="47">
        <f t="shared" si="106"/>
        <v>83.813333333333333</v>
      </c>
      <c r="K153" s="47">
        <f t="shared" si="107"/>
        <v>125.72000000000001</v>
      </c>
      <c r="L153" s="47">
        <f t="shared" si="108"/>
        <v>167.62666666666667</v>
      </c>
      <c r="M153" s="47">
        <f t="shared" si="109"/>
        <v>251.44000000000003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10">(B155+C155+D155)*0.2</f>
        <v>5</v>
      </c>
      <c r="F155" s="18">
        <f t="shared" ref="F155:F159" si="111">(B155*0.2)+((C155*0.2)*$F$3)</f>
        <v>1</v>
      </c>
      <c r="G155" s="47">
        <f t="shared" ref="G155:G159" si="112">F155/14*449</f>
        <v>32.071428571428569</v>
      </c>
      <c r="H155" s="47">
        <f t="shared" ref="H155:H159" si="113">F155/10*449</f>
        <v>44.900000000000006</v>
      </c>
      <c r="I155" s="47">
        <f t="shared" ref="I155:I159" si="114">F155/8*449</f>
        <v>56.125</v>
      </c>
      <c r="J155" s="47">
        <f t="shared" ref="J155:J159" si="115">F155/6*449</f>
        <v>74.833333333333329</v>
      </c>
      <c r="K155" s="47">
        <f t="shared" ref="K155:K159" si="116">F155/4*449</f>
        <v>112.25</v>
      </c>
      <c r="L155" s="47">
        <f t="shared" ref="L155:L159" si="117">F155/3*449</f>
        <v>149.66666666666666</v>
      </c>
      <c r="M155" s="47">
        <f t="shared" ref="M155:M159" si="118">F155/2*449</f>
        <v>224.5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10"/>
        <v>0.68</v>
      </c>
      <c r="F156" s="18">
        <f t="shared" si="111"/>
        <v>0.13600000000000001</v>
      </c>
      <c r="G156" s="47">
        <f t="shared" si="112"/>
        <v>4.3617142857142861</v>
      </c>
      <c r="H156" s="47">
        <f t="shared" si="113"/>
        <v>6.1064000000000007</v>
      </c>
      <c r="I156" s="47">
        <f t="shared" si="114"/>
        <v>7.6330000000000009</v>
      </c>
      <c r="J156" s="47">
        <f t="shared" si="115"/>
        <v>10.177333333333333</v>
      </c>
      <c r="K156" s="47">
        <f t="shared" si="116"/>
        <v>15.266000000000002</v>
      </c>
      <c r="L156" s="47">
        <f t="shared" si="117"/>
        <v>20.354666666666667</v>
      </c>
      <c r="M156" s="47">
        <f t="shared" si="118"/>
        <v>30.532000000000004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10"/>
        <v>8</v>
      </c>
      <c r="F157" s="18">
        <f t="shared" si="111"/>
        <v>1.6</v>
      </c>
      <c r="G157" s="47">
        <f t="shared" si="112"/>
        <v>51.314285714285717</v>
      </c>
      <c r="H157" s="47">
        <f t="shared" si="113"/>
        <v>71.84</v>
      </c>
      <c r="I157" s="47">
        <f t="shared" si="114"/>
        <v>89.800000000000011</v>
      </c>
      <c r="J157" s="47">
        <f t="shared" si="115"/>
        <v>119.73333333333333</v>
      </c>
      <c r="K157" s="47">
        <f t="shared" si="116"/>
        <v>179.60000000000002</v>
      </c>
      <c r="L157" s="47">
        <f t="shared" si="117"/>
        <v>239.46666666666667</v>
      </c>
      <c r="M157" s="47">
        <f t="shared" si="118"/>
        <v>359.20000000000005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10"/>
        <v>7</v>
      </c>
      <c r="F158" s="18">
        <f t="shared" si="111"/>
        <v>1.4000000000000001</v>
      </c>
      <c r="G158" s="47">
        <f t="shared" si="112"/>
        <v>44.900000000000006</v>
      </c>
      <c r="H158" s="47">
        <f t="shared" si="113"/>
        <v>62.860000000000007</v>
      </c>
      <c r="I158" s="47">
        <f t="shared" si="114"/>
        <v>78.575000000000003</v>
      </c>
      <c r="J158" s="47">
        <f t="shared" si="115"/>
        <v>104.76666666666668</v>
      </c>
      <c r="K158" s="47">
        <f t="shared" si="116"/>
        <v>157.15</v>
      </c>
      <c r="L158" s="47">
        <f t="shared" si="117"/>
        <v>209.53333333333336</v>
      </c>
      <c r="M158" s="47">
        <f t="shared" si="118"/>
        <v>314.3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10"/>
        <v>23.1</v>
      </c>
      <c r="F159" s="18">
        <f t="shared" si="111"/>
        <v>9.42</v>
      </c>
      <c r="G159" s="47">
        <f t="shared" si="112"/>
        <v>302.11285714285714</v>
      </c>
      <c r="H159" s="47">
        <f t="shared" si="113"/>
        <v>422.95799999999997</v>
      </c>
      <c r="I159" s="47">
        <f t="shared" si="114"/>
        <v>528.69749999999999</v>
      </c>
      <c r="J159" s="47">
        <f t="shared" si="115"/>
        <v>704.93000000000006</v>
      </c>
      <c r="K159" s="47">
        <f t="shared" si="116"/>
        <v>1057.395</v>
      </c>
      <c r="L159" s="47">
        <f t="shared" si="117"/>
        <v>1409.8600000000001</v>
      </c>
      <c r="M159" s="47">
        <f t="shared" si="118"/>
        <v>2114.79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0.2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19">(B165+C165+D165)*0.2</f>
        <v>2.6</v>
      </c>
      <c r="F165" s="18">
        <f t="shared" ref="F165:F168" si="120">(B165*0.2)+((C165*0.2)*$F$3)</f>
        <v>0.52</v>
      </c>
      <c r="G165" s="47">
        <f t="shared" ref="G165:G168" si="121">F165/14*449</f>
        <v>16.677142857142858</v>
      </c>
      <c r="H165" s="47">
        <f t="shared" ref="H165:H168" si="122">F165/10*449</f>
        <v>23.348000000000003</v>
      </c>
      <c r="I165" s="47">
        <f t="shared" ref="I165:I168" si="123">F165/8*449</f>
        <v>29.185000000000002</v>
      </c>
      <c r="J165" s="47">
        <f t="shared" ref="J165:J168" si="124">F165/6*449</f>
        <v>38.913333333333334</v>
      </c>
      <c r="K165" s="47">
        <f t="shared" ref="K165:K168" si="125">F165/4*449</f>
        <v>58.370000000000005</v>
      </c>
      <c r="L165" s="47">
        <f t="shared" ref="L165:L168" si="126">F165/3*449</f>
        <v>77.826666666666668</v>
      </c>
      <c r="M165" s="47">
        <f t="shared" ref="M165:M168" si="127">F165/2*449</f>
        <v>116.74000000000001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19"/>
        <v>1.5</v>
      </c>
      <c r="F166" s="18">
        <f t="shared" si="120"/>
        <v>0.30000000000000004</v>
      </c>
      <c r="G166" s="47">
        <f t="shared" si="121"/>
        <v>9.6214285714285737</v>
      </c>
      <c r="H166" s="47">
        <f t="shared" si="122"/>
        <v>13.470000000000002</v>
      </c>
      <c r="I166" s="47">
        <f t="shared" si="123"/>
        <v>16.837500000000002</v>
      </c>
      <c r="J166" s="47">
        <f t="shared" si="124"/>
        <v>22.450000000000003</v>
      </c>
      <c r="K166" s="47">
        <f t="shared" si="125"/>
        <v>33.675000000000004</v>
      </c>
      <c r="L166" s="47">
        <f t="shared" si="126"/>
        <v>44.900000000000006</v>
      </c>
      <c r="M166" s="47">
        <f t="shared" si="127"/>
        <v>67.350000000000009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19"/>
        <v>1.8</v>
      </c>
      <c r="F167" s="18">
        <f t="shared" si="120"/>
        <v>0.36000000000000004</v>
      </c>
      <c r="G167" s="47">
        <f t="shared" si="121"/>
        <v>11.545714285714286</v>
      </c>
      <c r="H167" s="47">
        <f t="shared" si="122"/>
        <v>16.164000000000001</v>
      </c>
      <c r="I167" s="47">
        <f t="shared" si="123"/>
        <v>20.205000000000002</v>
      </c>
      <c r="J167" s="47">
        <f t="shared" si="124"/>
        <v>26.94</v>
      </c>
      <c r="K167" s="47">
        <f t="shared" si="125"/>
        <v>40.410000000000004</v>
      </c>
      <c r="L167" s="47">
        <f t="shared" si="126"/>
        <v>53.88</v>
      </c>
      <c r="M167" s="47">
        <f t="shared" si="127"/>
        <v>80.820000000000007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19"/>
        <v>4</v>
      </c>
      <c r="F168" s="18">
        <f t="shared" si="120"/>
        <v>0.8</v>
      </c>
      <c r="G168" s="80">
        <f t="shared" si="121"/>
        <v>25.657142857142858</v>
      </c>
      <c r="H168" s="80">
        <f t="shared" si="122"/>
        <v>35.92</v>
      </c>
      <c r="I168" s="47">
        <f t="shared" si="123"/>
        <v>44.900000000000006</v>
      </c>
      <c r="J168" s="47">
        <f t="shared" si="124"/>
        <v>59.866666666666667</v>
      </c>
      <c r="K168" s="47">
        <f t="shared" si="125"/>
        <v>89.800000000000011</v>
      </c>
      <c r="L168" s="47">
        <f t="shared" si="126"/>
        <v>119.73333333333333</v>
      </c>
      <c r="M168" s="47">
        <f t="shared" si="127"/>
        <v>179.60000000000002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82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28">(B170+C170+D170)*0.2</f>
        <v>3.1</v>
      </c>
      <c r="F170" s="18">
        <f t="shared" ref="F170:F185" si="129">(B170*0.2)+((C170*0.2)*$F$3)</f>
        <v>0.62000000000000011</v>
      </c>
      <c r="G170" s="47">
        <f t="shared" ref="G170:G185" si="130">F170/14*449</f>
        <v>19.884285714285721</v>
      </c>
      <c r="H170" s="47">
        <f t="shared" ref="H170:H185" si="131">F170/10*449</f>
        <v>27.838000000000005</v>
      </c>
      <c r="I170" s="47">
        <f t="shared" ref="I170:I185" si="132">F170/8*449</f>
        <v>34.797500000000007</v>
      </c>
      <c r="J170" s="47">
        <f t="shared" ref="J170:J185" si="133">F170/6*449</f>
        <v>46.396666666666675</v>
      </c>
      <c r="K170" s="47">
        <f t="shared" ref="K170:K185" si="134">F170/4*449</f>
        <v>69.595000000000013</v>
      </c>
      <c r="L170" s="47">
        <f t="shared" ref="L170:L185" si="135">F170/3*449</f>
        <v>92.793333333333351</v>
      </c>
      <c r="M170" s="47">
        <f t="shared" ref="M170:M185" si="136">F170/2*449</f>
        <v>139.19000000000003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28"/>
        <v>1.6</v>
      </c>
      <c r="F171" s="18">
        <f t="shared" si="129"/>
        <v>0.32000000000000006</v>
      </c>
      <c r="G171" s="47">
        <f t="shared" si="130"/>
        <v>10.262857142857145</v>
      </c>
      <c r="H171" s="47">
        <f t="shared" si="131"/>
        <v>14.368000000000004</v>
      </c>
      <c r="I171" s="47">
        <f t="shared" si="132"/>
        <v>17.960000000000004</v>
      </c>
      <c r="J171" s="47">
        <f t="shared" si="133"/>
        <v>23.946666666666673</v>
      </c>
      <c r="K171" s="47">
        <f t="shared" si="134"/>
        <v>35.920000000000009</v>
      </c>
      <c r="L171" s="47">
        <f t="shared" si="135"/>
        <v>47.893333333333345</v>
      </c>
      <c r="M171" s="47">
        <f t="shared" si="136"/>
        <v>71.840000000000018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28"/>
        <v>1.2460000000000002</v>
      </c>
      <c r="F172" s="18">
        <f t="shared" si="129"/>
        <v>0.24920000000000006</v>
      </c>
      <c r="G172" s="47">
        <f t="shared" si="130"/>
        <v>7.9922000000000013</v>
      </c>
      <c r="H172" s="47">
        <f t="shared" si="131"/>
        <v>11.189080000000002</v>
      </c>
      <c r="I172" s="47">
        <f t="shared" si="132"/>
        <v>13.986350000000003</v>
      </c>
      <c r="J172" s="47">
        <f t="shared" si="133"/>
        <v>18.648466666666671</v>
      </c>
      <c r="K172" s="47">
        <f t="shared" si="134"/>
        <v>27.972700000000007</v>
      </c>
      <c r="L172" s="47">
        <f t="shared" si="135"/>
        <v>37.296933333333342</v>
      </c>
      <c r="M172" s="47">
        <f t="shared" si="136"/>
        <v>55.945400000000014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28"/>
        <v>0.95399999999999996</v>
      </c>
      <c r="F173" s="18">
        <f t="shared" si="129"/>
        <v>0.1908</v>
      </c>
      <c r="G173" s="47">
        <f t="shared" si="130"/>
        <v>6.1192285714285717</v>
      </c>
      <c r="H173" s="47">
        <f t="shared" si="131"/>
        <v>8.5669199999999996</v>
      </c>
      <c r="I173" s="47">
        <f t="shared" si="132"/>
        <v>10.70865</v>
      </c>
      <c r="J173" s="47">
        <f t="shared" si="133"/>
        <v>14.2782</v>
      </c>
      <c r="K173" s="47">
        <f t="shared" si="134"/>
        <v>21.417300000000001</v>
      </c>
      <c r="L173" s="47">
        <f t="shared" si="135"/>
        <v>28.5564</v>
      </c>
      <c r="M173" s="47">
        <f t="shared" si="136"/>
        <v>42.834600000000002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28"/>
        <v>0.60000000000000009</v>
      </c>
      <c r="F174" s="18">
        <f t="shared" si="129"/>
        <v>0.12000000000000002</v>
      </c>
      <c r="G174" s="47">
        <f t="shared" si="130"/>
        <v>3.8485714285714296</v>
      </c>
      <c r="H174" s="47">
        <f t="shared" si="131"/>
        <v>5.3880000000000008</v>
      </c>
      <c r="I174" s="47">
        <f t="shared" si="132"/>
        <v>6.7350000000000012</v>
      </c>
      <c r="J174" s="47">
        <f t="shared" si="133"/>
        <v>8.9800000000000022</v>
      </c>
      <c r="K174" s="47">
        <f t="shared" si="134"/>
        <v>13.470000000000002</v>
      </c>
      <c r="L174" s="47">
        <f t="shared" si="135"/>
        <v>17.960000000000004</v>
      </c>
      <c r="M174" s="47">
        <f t="shared" si="136"/>
        <v>26.940000000000005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28"/>
        <v>1.4000000000000001</v>
      </c>
      <c r="F175" s="18">
        <f t="shared" si="129"/>
        <v>0.28000000000000003</v>
      </c>
      <c r="G175" s="47">
        <f t="shared" si="130"/>
        <v>8.98</v>
      </c>
      <c r="H175" s="47">
        <f t="shared" si="131"/>
        <v>12.572000000000001</v>
      </c>
      <c r="I175" s="47">
        <f t="shared" si="132"/>
        <v>15.715000000000002</v>
      </c>
      <c r="J175" s="47">
        <f t="shared" si="133"/>
        <v>20.953333333333333</v>
      </c>
      <c r="K175" s="47">
        <f t="shared" si="134"/>
        <v>31.430000000000003</v>
      </c>
      <c r="L175" s="47">
        <f t="shared" si="135"/>
        <v>41.906666666666666</v>
      </c>
      <c r="M175" s="47">
        <f t="shared" si="136"/>
        <v>62.860000000000007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28"/>
        <v>1</v>
      </c>
      <c r="F176" s="18">
        <f t="shared" si="129"/>
        <v>0.2</v>
      </c>
      <c r="G176" s="47">
        <f t="shared" si="130"/>
        <v>6.4142857142857146</v>
      </c>
      <c r="H176" s="47">
        <f t="shared" si="131"/>
        <v>8.98</v>
      </c>
      <c r="I176" s="47">
        <f t="shared" si="132"/>
        <v>11.225000000000001</v>
      </c>
      <c r="J176" s="47">
        <f t="shared" si="133"/>
        <v>14.966666666666667</v>
      </c>
      <c r="K176" s="47">
        <f t="shared" si="134"/>
        <v>22.450000000000003</v>
      </c>
      <c r="L176" s="47">
        <f t="shared" si="135"/>
        <v>29.933333333333334</v>
      </c>
      <c r="M176" s="47">
        <f t="shared" si="136"/>
        <v>44.900000000000006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28"/>
        <v>0.8</v>
      </c>
      <c r="F177" s="18">
        <f t="shared" si="129"/>
        <v>0.16000000000000003</v>
      </c>
      <c r="G177" s="47">
        <f t="shared" si="130"/>
        <v>5.1314285714285726</v>
      </c>
      <c r="H177" s="47">
        <f t="shared" si="131"/>
        <v>7.1840000000000019</v>
      </c>
      <c r="I177" s="47">
        <f t="shared" si="132"/>
        <v>8.9800000000000022</v>
      </c>
      <c r="J177" s="47">
        <f t="shared" si="133"/>
        <v>11.973333333333336</v>
      </c>
      <c r="K177" s="47">
        <f t="shared" si="134"/>
        <v>17.960000000000004</v>
      </c>
      <c r="L177" s="47">
        <f t="shared" si="135"/>
        <v>23.946666666666673</v>
      </c>
      <c r="M177" s="47">
        <f t="shared" si="136"/>
        <v>35.920000000000009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28"/>
        <v>1</v>
      </c>
      <c r="F178" s="18">
        <f t="shared" si="129"/>
        <v>0.2</v>
      </c>
      <c r="G178" s="47">
        <f t="shared" si="130"/>
        <v>6.4142857142857146</v>
      </c>
      <c r="H178" s="47">
        <f t="shared" si="131"/>
        <v>8.98</v>
      </c>
      <c r="I178" s="47">
        <f t="shared" si="132"/>
        <v>11.225000000000001</v>
      </c>
      <c r="J178" s="47">
        <f t="shared" si="133"/>
        <v>14.966666666666667</v>
      </c>
      <c r="K178" s="47">
        <f t="shared" si="134"/>
        <v>22.450000000000003</v>
      </c>
      <c r="L178" s="47">
        <f t="shared" si="135"/>
        <v>29.933333333333334</v>
      </c>
      <c r="M178" s="47">
        <f t="shared" si="136"/>
        <v>44.900000000000006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28"/>
        <v>1.8</v>
      </c>
      <c r="F179" s="18">
        <f t="shared" si="129"/>
        <v>0.36000000000000004</v>
      </c>
      <c r="G179" s="47">
        <f t="shared" si="130"/>
        <v>11.545714285714286</v>
      </c>
      <c r="H179" s="47">
        <f t="shared" si="131"/>
        <v>16.164000000000001</v>
      </c>
      <c r="I179" s="47">
        <f t="shared" si="132"/>
        <v>20.205000000000002</v>
      </c>
      <c r="J179" s="47">
        <f t="shared" si="133"/>
        <v>26.94</v>
      </c>
      <c r="K179" s="47">
        <f t="shared" si="134"/>
        <v>40.410000000000004</v>
      </c>
      <c r="L179" s="47">
        <f t="shared" si="135"/>
        <v>53.88</v>
      </c>
      <c r="M179" s="47">
        <f t="shared" si="136"/>
        <v>80.820000000000007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28"/>
        <v>3.2</v>
      </c>
      <c r="F180" s="18">
        <f t="shared" si="129"/>
        <v>0.64000000000000012</v>
      </c>
      <c r="G180" s="47">
        <f t="shared" si="130"/>
        <v>20.52571428571429</v>
      </c>
      <c r="H180" s="47">
        <f t="shared" si="131"/>
        <v>28.736000000000008</v>
      </c>
      <c r="I180" s="47">
        <f t="shared" si="132"/>
        <v>35.920000000000009</v>
      </c>
      <c r="J180" s="47">
        <f t="shared" si="133"/>
        <v>47.893333333333345</v>
      </c>
      <c r="K180" s="47">
        <f t="shared" si="134"/>
        <v>71.840000000000018</v>
      </c>
      <c r="L180" s="47">
        <f t="shared" si="135"/>
        <v>95.78666666666669</v>
      </c>
      <c r="M180" s="47">
        <f t="shared" si="136"/>
        <v>143.68000000000004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28"/>
        <v>1</v>
      </c>
      <c r="F181" s="18">
        <f t="shared" si="129"/>
        <v>0.2</v>
      </c>
      <c r="G181" s="47">
        <f t="shared" si="130"/>
        <v>6.4142857142857146</v>
      </c>
      <c r="H181" s="47">
        <f t="shared" si="131"/>
        <v>8.98</v>
      </c>
      <c r="I181" s="47">
        <f t="shared" si="132"/>
        <v>11.225000000000001</v>
      </c>
      <c r="J181" s="47">
        <f t="shared" si="133"/>
        <v>14.966666666666667</v>
      </c>
      <c r="K181" s="47">
        <f t="shared" si="134"/>
        <v>22.450000000000003</v>
      </c>
      <c r="L181" s="47">
        <f t="shared" si="135"/>
        <v>29.933333333333334</v>
      </c>
      <c r="M181" s="47">
        <f t="shared" si="136"/>
        <v>44.900000000000006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28"/>
        <v>3</v>
      </c>
      <c r="F182" s="18">
        <f t="shared" si="129"/>
        <v>0.60000000000000009</v>
      </c>
      <c r="G182" s="47">
        <f t="shared" si="130"/>
        <v>19.242857142857147</v>
      </c>
      <c r="H182" s="47">
        <f t="shared" si="131"/>
        <v>26.940000000000005</v>
      </c>
      <c r="I182" s="47">
        <f t="shared" si="132"/>
        <v>33.675000000000004</v>
      </c>
      <c r="J182" s="47">
        <f t="shared" si="133"/>
        <v>44.900000000000006</v>
      </c>
      <c r="K182" s="47">
        <f t="shared" si="134"/>
        <v>67.350000000000009</v>
      </c>
      <c r="L182" s="47">
        <f t="shared" si="135"/>
        <v>89.800000000000011</v>
      </c>
      <c r="M182" s="47">
        <f t="shared" si="136"/>
        <v>134.70000000000002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28"/>
        <v>6</v>
      </c>
      <c r="F183" s="18">
        <f t="shared" si="129"/>
        <v>1.2000000000000002</v>
      </c>
      <c r="G183" s="47">
        <f t="shared" si="130"/>
        <v>38.485714285714295</v>
      </c>
      <c r="H183" s="47">
        <f t="shared" si="131"/>
        <v>53.88000000000001</v>
      </c>
      <c r="I183" s="47">
        <f t="shared" si="132"/>
        <v>67.350000000000009</v>
      </c>
      <c r="J183" s="47">
        <f t="shared" si="133"/>
        <v>89.800000000000011</v>
      </c>
      <c r="K183" s="47">
        <f t="shared" si="134"/>
        <v>134.70000000000002</v>
      </c>
      <c r="L183" s="47">
        <f t="shared" si="135"/>
        <v>179.60000000000002</v>
      </c>
      <c r="M183" s="47">
        <f t="shared" si="136"/>
        <v>269.40000000000003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28"/>
        <v>1.6</v>
      </c>
      <c r="F184" s="18">
        <f t="shared" si="129"/>
        <v>0.32000000000000006</v>
      </c>
      <c r="G184" s="47">
        <f t="shared" si="130"/>
        <v>10.262857142857145</v>
      </c>
      <c r="H184" s="47">
        <f t="shared" si="131"/>
        <v>14.368000000000004</v>
      </c>
      <c r="I184" s="47">
        <f t="shared" si="132"/>
        <v>17.960000000000004</v>
      </c>
      <c r="J184" s="47">
        <f t="shared" si="133"/>
        <v>23.946666666666673</v>
      </c>
      <c r="K184" s="47">
        <f t="shared" si="134"/>
        <v>35.920000000000009</v>
      </c>
      <c r="L184" s="47">
        <f t="shared" si="135"/>
        <v>47.893333333333345</v>
      </c>
      <c r="M184" s="47">
        <f t="shared" si="136"/>
        <v>71.840000000000018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28"/>
        <v>13</v>
      </c>
      <c r="F185" s="18">
        <f t="shared" si="129"/>
        <v>2.6</v>
      </c>
      <c r="G185" s="47">
        <f t="shared" si="130"/>
        <v>83.385714285714286</v>
      </c>
      <c r="H185" s="47">
        <f t="shared" si="131"/>
        <v>116.74000000000001</v>
      </c>
      <c r="I185" s="47">
        <f t="shared" si="132"/>
        <v>145.92500000000001</v>
      </c>
      <c r="J185" s="47">
        <f t="shared" si="133"/>
        <v>194.56666666666666</v>
      </c>
      <c r="K185" s="47">
        <f t="shared" si="134"/>
        <v>291.85000000000002</v>
      </c>
      <c r="L185" s="47">
        <f t="shared" si="135"/>
        <v>389.13333333333333</v>
      </c>
      <c r="M185" s="47">
        <f t="shared" si="136"/>
        <v>583.70000000000005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0.2</v>
      </c>
      <c r="G189" s="44"/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37">(B190+C190+D190)*0.2</f>
        <v>1</v>
      </c>
      <c r="F190" s="18">
        <f t="shared" ref="F190:F198" si="138">(B190*0.2)+((C190*0.2)*$F$3)</f>
        <v>0</v>
      </c>
      <c r="G190" s="47"/>
      <c r="H190" s="47">
        <f t="shared" ref="H190:H198" si="139">F190/10*449</f>
        <v>0</v>
      </c>
      <c r="I190" s="47">
        <f t="shared" ref="I190:I198" si="140">F190/8*449</f>
        <v>0</v>
      </c>
      <c r="J190" s="47">
        <f t="shared" ref="J190:J198" si="141">F190/6*449</f>
        <v>0</v>
      </c>
      <c r="K190" s="47">
        <f t="shared" ref="K190:K198" si="142">F190/4*449</f>
        <v>0</v>
      </c>
      <c r="L190" s="47">
        <f t="shared" ref="L190:L198" si="143">F190/3*449</f>
        <v>0</v>
      </c>
      <c r="M190" s="47">
        <f t="shared" ref="M190:M198" si="144">F190/2*449</f>
        <v>0</v>
      </c>
    </row>
    <row r="191" spans="1:13" s="19" customFormat="1" ht="18" x14ac:dyDescent="0.25">
      <c r="A191" s="17" t="s">
        <v>500</v>
      </c>
      <c r="B191" s="18"/>
      <c r="C191" s="18"/>
      <c r="D191" s="18">
        <v>59.1</v>
      </c>
      <c r="E191" s="18">
        <f t="shared" si="137"/>
        <v>11.82</v>
      </c>
      <c r="F191" s="18">
        <f t="shared" si="138"/>
        <v>0</v>
      </c>
      <c r="G191" s="47"/>
      <c r="H191" s="47">
        <f t="shared" si="139"/>
        <v>0</v>
      </c>
      <c r="I191" s="47">
        <f t="shared" si="140"/>
        <v>0</v>
      </c>
      <c r="J191" s="47">
        <f t="shared" si="141"/>
        <v>0</v>
      </c>
      <c r="K191" s="47">
        <f t="shared" si="142"/>
        <v>0</v>
      </c>
      <c r="L191" s="47">
        <f t="shared" si="143"/>
        <v>0</v>
      </c>
      <c r="M191" s="47">
        <f t="shared" si="144"/>
        <v>0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37"/>
        <v>16.600000000000001</v>
      </c>
      <c r="F192" s="18">
        <f t="shared" si="138"/>
        <v>7.0000000000000009</v>
      </c>
      <c r="G192" s="47"/>
      <c r="H192" s="47">
        <f t="shared" si="139"/>
        <v>314.3</v>
      </c>
      <c r="I192" s="47">
        <f t="shared" si="140"/>
        <v>392.87500000000006</v>
      </c>
      <c r="J192" s="47">
        <f t="shared" si="141"/>
        <v>523.83333333333337</v>
      </c>
      <c r="K192" s="47">
        <f t="shared" si="142"/>
        <v>785.75000000000011</v>
      </c>
      <c r="L192" s="47">
        <f t="shared" si="143"/>
        <v>1047.6666666666667</v>
      </c>
      <c r="M192" s="47">
        <f t="shared" si="144"/>
        <v>1571.5000000000002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37"/>
        <v>21.12</v>
      </c>
      <c r="F193" s="18">
        <f t="shared" si="138"/>
        <v>0</v>
      </c>
      <c r="G193" s="47"/>
      <c r="H193" s="47">
        <f t="shared" si="139"/>
        <v>0</v>
      </c>
      <c r="I193" s="47">
        <f t="shared" si="140"/>
        <v>0</v>
      </c>
      <c r="J193" s="47">
        <f t="shared" si="141"/>
        <v>0</v>
      </c>
      <c r="K193" s="47">
        <f t="shared" si="142"/>
        <v>0</v>
      </c>
      <c r="L193" s="47">
        <f t="shared" si="143"/>
        <v>0</v>
      </c>
      <c r="M193" s="47">
        <f t="shared" si="144"/>
        <v>0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37"/>
        <v>12.600000000000001</v>
      </c>
      <c r="F194" s="18">
        <f t="shared" si="138"/>
        <v>0</v>
      </c>
      <c r="G194" s="47"/>
      <c r="H194" s="47">
        <f t="shared" si="139"/>
        <v>0</v>
      </c>
      <c r="I194" s="47">
        <f t="shared" si="140"/>
        <v>0</v>
      </c>
      <c r="J194" s="47">
        <f t="shared" si="141"/>
        <v>0</v>
      </c>
      <c r="K194" s="47">
        <f t="shared" si="142"/>
        <v>0</v>
      </c>
      <c r="L194" s="47">
        <f t="shared" si="143"/>
        <v>0</v>
      </c>
      <c r="M194" s="47">
        <f t="shared" si="144"/>
        <v>0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37"/>
        <v>0</v>
      </c>
      <c r="F195" s="18">
        <f t="shared" si="138"/>
        <v>0</v>
      </c>
      <c r="G195" s="47"/>
      <c r="H195" s="47">
        <f t="shared" si="139"/>
        <v>0</v>
      </c>
      <c r="I195" s="47">
        <f t="shared" si="140"/>
        <v>0</v>
      </c>
      <c r="J195" s="47">
        <f t="shared" si="141"/>
        <v>0</v>
      </c>
      <c r="K195" s="47">
        <f t="shared" si="142"/>
        <v>0</v>
      </c>
      <c r="L195" s="47">
        <f t="shared" si="143"/>
        <v>0</v>
      </c>
      <c r="M195" s="47">
        <f t="shared" si="144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37"/>
        <v>38.920000000000009</v>
      </c>
      <c r="F196" s="18">
        <f t="shared" si="138"/>
        <v>3.2280000000000002</v>
      </c>
      <c r="G196" s="47"/>
      <c r="H196" s="47">
        <f t="shared" si="139"/>
        <v>144.93720000000002</v>
      </c>
      <c r="I196" s="47">
        <f t="shared" si="140"/>
        <v>181.17150000000001</v>
      </c>
      <c r="J196" s="47">
        <f t="shared" si="141"/>
        <v>241.56200000000001</v>
      </c>
      <c r="K196" s="47">
        <f t="shared" si="142"/>
        <v>362.34300000000002</v>
      </c>
      <c r="L196" s="47">
        <f t="shared" si="143"/>
        <v>483.12400000000002</v>
      </c>
      <c r="M196" s="47">
        <f t="shared" si="144"/>
        <v>724.68600000000004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37"/>
        <v>14.700000000000001</v>
      </c>
      <c r="F197" s="18">
        <f t="shared" si="138"/>
        <v>0.42000000000000004</v>
      </c>
      <c r="G197" s="47"/>
      <c r="H197" s="47">
        <f t="shared" si="139"/>
        <v>18.858000000000001</v>
      </c>
      <c r="I197" s="47">
        <f t="shared" si="140"/>
        <v>23.572500000000002</v>
      </c>
      <c r="J197" s="47">
        <f t="shared" si="141"/>
        <v>31.430000000000003</v>
      </c>
      <c r="K197" s="47">
        <f t="shared" si="142"/>
        <v>47.145000000000003</v>
      </c>
      <c r="L197" s="47">
        <f t="shared" si="143"/>
        <v>62.860000000000007</v>
      </c>
      <c r="M197" s="47">
        <f t="shared" si="144"/>
        <v>94.29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37"/>
        <v>31.1</v>
      </c>
      <c r="F198" s="18">
        <f t="shared" si="138"/>
        <v>31.1</v>
      </c>
      <c r="G198" s="47"/>
      <c r="H198" s="47">
        <f t="shared" si="139"/>
        <v>1396.39</v>
      </c>
      <c r="I198" s="47">
        <f t="shared" si="140"/>
        <v>1745.4875000000002</v>
      </c>
      <c r="J198" s="47">
        <f t="shared" si="141"/>
        <v>2327.3166666666666</v>
      </c>
      <c r="K198" s="47">
        <f t="shared" si="142"/>
        <v>3490.9750000000004</v>
      </c>
      <c r="L198" s="47">
        <f t="shared" si="143"/>
        <v>4654.6333333333332</v>
      </c>
      <c r="M198" s="47">
        <f t="shared" si="144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95">
        <v>0.2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45">(B204+C204+D204)*0.2</f>
        <v>0.7400000000000001</v>
      </c>
      <c r="F204" s="18">
        <f t="shared" ref="F204:F210" si="146">(B204*0.2)+((C204*0.2)*$F$3)</f>
        <v>0.14800000000000002</v>
      </c>
      <c r="G204" s="53">
        <f>F204/8*449</f>
        <v>8.3065000000000015</v>
      </c>
      <c r="H204" s="53">
        <f>F204/6*449</f>
        <v>11.075333333333335</v>
      </c>
      <c r="I204" s="53">
        <f t="shared" ref="I204:I210" si="147">F204/4*449</f>
        <v>16.613000000000003</v>
      </c>
      <c r="J204" s="53">
        <f t="shared" ref="J204:J210" si="148">F204/3*449</f>
        <v>22.15066666666667</v>
      </c>
      <c r="K204" s="53">
        <f t="shared" ref="K204:K210" si="149">F204/2*449</f>
        <v>33.226000000000006</v>
      </c>
      <c r="L204" s="53">
        <f t="shared" ref="L204:L210" si="150">F204/1*449</f>
        <v>66.452000000000012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45"/>
        <v>1.8</v>
      </c>
      <c r="F205" s="18">
        <f t="shared" si="146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47"/>
        <v>202.05</v>
      </c>
      <c r="J205" s="47">
        <f t="shared" si="148"/>
        <v>269.39999999999998</v>
      </c>
      <c r="K205" s="47">
        <f t="shared" si="149"/>
        <v>404.1</v>
      </c>
      <c r="L205" s="47">
        <f t="shared" si="150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45"/>
        <v>0.96</v>
      </c>
      <c r="F206" s="18">
        <f t="shared" si="146"/>
        <v>0.43200000000000005</v>
      </c>
      <c r="G206" s="47">
        <f>F206/8*449</f>
        <v>24.246000000000002</v>
      </c>
      <c r="H206" s="47">
        <f>F206/6*449</f>
        <v>32.328000000000003</v>
      </c>
      <c r="I206" s="47">
        <f t="shared" si="147"/>
        <v>48.492000000000004</v>
      </c>
      <c r="J206" s="47">
        <f t="shared" si="148"/>
        <v>64.656000000000006</v>
      </c>
      <c r="K206" s="47">
        <f t="shared" si="149"/>
        <v>96.984000000000009</v>
      </c>
      <c r="L206" s="47">
        <f t="shared" si="150"/>
        <v>193.96800000000002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45"/>
        <v>0.68</v>
      </c>
      <c r="F207" s="18">
        <f t="shared" si="146"/>
        <v>0.13600000000000001</v>
      </c>
      <c r="G207" s="47">
        <f t="shared" ref="G207:G210" si="151">F207/8*449</f>
        <v>7.6330000000000009</v>
      </c>
      <c r="H207" s="47">
        <f t="shared" ref="H207:H210" si="152">F207/6*449</f>
        <v>10.177333333333333</v>
      </c>
      <c r="I207" s="47">
        <f t="shared" si="147"/>
        <v>15.266000000000002</v>
      </c>
      <c r="J207" s="47">
        <f t="shared" si="148"/>
        <v>20.354666666666667</v>
      </c>
      <c r="K207" s="47">
        <f t="shared" si="149"/>
        <v>30.532000000000004</v>
      </c>
      <c r="L207" s="47">
        <f t="shared" si="150"/>
        <v>61.064000000000007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45"/>
        <v>0.60000000000000009</v>
      </c>
      <c r="F208" s="18">
        <f t="shared" si="146"/>
        <v>0.12000000000000002</v>
      </c>
      <c r="G208" s="47">
        <f t="shared" si="151"/>
        <v>6.7350000000000012</v>
      </c>
      <c r="H208" s="47">
        <f t="shared" si="152"/>
        <v>8.9800000000000022</v>
      </c>
      <c r="I208" s="47">
        <f t="shared" si="147"/>
        <v>13.470000000000002</v>
      </c>
      <c r="J208" s="47">
        <f t="shared" si="148"/>
        <v>17.960000000000004</v>
      </c>
      <c r="K208" s="47">
        <f t="shared" si="149"/>
        <v>26.940000000000005</v>
      </c>
      <c r="L208" s="47">
        <f t="shared" si="150"/>
        <v>53.88000000000001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3">(B209+C209+D209)*0.2</f>
        <v>0.60000000000000009</v>
      </c>
      <c r="F209" s="18">
        <f t="shared" ref="F209" si="154">(B209*0.2)+((C209*0.2)*$F$3)</f>
        <v>0.60000000000000009</v>
      </c>
      <c r="G209" s="47">
        <f t="shared" ref="G209" si="155">F209/8*449</f>
        <v>33.675000000000004</v>
      </c>
      <c r="H209" s="47">
        <f t="shared" ref="H209" si="156">F209/6*449</f>
        <v>44.900000000000006</v>
      </c>
      <c r="I209" s="47">
        <f t="shared" ref="I209" si="157">F209/4*449</f>
        <v>67.350000000000009</v>
      </c>
      <c r="J209" s="47">
        <f t="shared" ref="J209" si="158">F209/3*449</f>
        <v>89.800000000000011</v>
      </c>
      <c r="K209" s="47">
        <f t="shared" ref="K209" si="159">F209/2*449</f>
        <v>134.70000000000002</v>
      </c>
      <c r="L209" s="47">
        <f t="shared" ref="L209" si="160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81">
        <f t="shared" si="145"/>
        <v>0.82</v>
      </c>
      <c r="F210" s="18">
        <f t="shared" si="146"/>
        <v>0.16400000000000001</v>
      </c>
      <c r="G210" s="80">
        <f t="shared" si="151"/>
        <v>9.2045000000000012</v>
      </c>
      <c r="H210" s="80">
        <f t="shared" si="152"/>
        <v>12.272666666666668</v>
      </c>
      <c r="I210" s="80">
        <f t="shared" si="147"/>
        <v>18.409000000000002</v>
      </c>
      <c r="J210" s="80">
        <f t="shared" si="148"/>
        <v>24.545333333333335</v>
      </c>
      <c r="K210" s="80">
        <f t="shared" si="149"/>
        <v>36.818000000000005</v>
      </c>
      <c r="L210" s="80">
        <f t="shared" si="150"/>
        <v>73.63600000000001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1">(B212+C212+D212)*0.2</f>
        <v>1.7000000000000002</v>
      </c>
      <c r="F212" s="18">
        <f t="shared" ref="F212:F215" si="162">(B212*0.2)+((C212*0.2)*$F$3)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1"/>
        <v>1.6</v>
      </c>
      <c r="F213" s="18">
        <f t="shared" si="162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1"/>
        <v>1.7000000000000002</v>
      </c>
      <c r="F214" s="18">
        <f t="shared" si="162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1"/>
        <v>1.7000000000000002</v>
      </c>
      <c r="F215" s="18">
        <f t="shared" si="162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95">
        <v>0.2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3">(B221+C221+D221)*0.2</f>
        <v>1.56</v>
      </c>
      <c r="F221" s="18">
        <f t="shared" ref="F221:F246" si="164">(B221*0.2)+((C221*0.2)*$F$3)</f>
        <v>0.31200000000000006</v>
      </c>
      <c r="G221" s="53">
        <f>F221/8*449</f>
        <v>17.511000000000003</v>
      </c>
      <c r="H221" s="53">
        <f>F221/6*449</f>
        <v>23.348000000000006</v>
      </c>
      <c r="I221" s="53">
        <f t="shared" ref="I221:I246" si="165">F221/4*449</f>
        <v>35.022000000000006</v>
      </c>
      <c r="J221" s="53">
        <f t="shared" ref="J221:J246" si="166">F221/3*449</f>
        <v>46.696000000000012</v>
      </c>
      <c r="K221" s="53">
        <f t="shared" ref="K221:K246" si="167">F221/2*449</f>
        <v>70.044000000000011</v>
      </c>
      <c r="L221" s="53">
        <f t="shared" ref="L221:L246" si="168">F221/1*449</f>
        <v>140.08800000000002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3"/>
        <v>1</v>
      </c>
      <c r="F222" s="18">
        <f t="shared" si="164"/>
        <v>0.2</v>
      </c>
      <c r="G222" s="47">
        <f t="shared" ref="G222:G246" si="169">F222/8*449</f>
        <v>11.225000000000001</v>
      </c>
      <c r="H222" s="47">
        <f t="shared" ref="H222:H246" si="170">F222/6*449</f>
        <v>14.966666666666667</v>
      </c>
      <c r="I222" s="47">
        <f t="shared" si="165"/>
        <v>22.450000000000003</v>
      </c>
      <c r="J222" s="47">
        <f t="shared" si="166"/>
        <v>29.933333333333334</v>
      </c>
      <c r="K222" s="47">
        <f t="shared" si="167"/>
        <v>44.900000000000006</v>
      </c>
      <c r="L222" s="47">
        <f t="shared" si="168"/>
        <v>89.800000000000011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3"/>
        <v>0.4</v>
      </c>
      <c r="F223" s="18">
        <f t="shared" si="164"/>
        <v>8.0000000000000016E-2</v>
      </c>
      <c r="G223" s="47">
        <f t="shared" si="169"/>
        <v>4.4900000000000011</v>
      </c>
      <c r="H223" s="47">
        <f t="shared" si="170"/>
        <v>5.9866666666666681</v>
      </c>
      <c r="I223" s="47">
        <f t="shared" si="165"/>
        <v>8.9800000000000022</v>
      </c>
      <c r="J223" s="47">
        <f t="shared" si="166"/>
        <v>11.973333333333336</v>
      </c>
      <c r="K223" s="47">
        <f t="shared" si="167"/>
        <v>17.960000000000004</v>
      </c>
      <c r="L223" s="47">
        <f t="shared" si="168"/>
        <v>35.920000000000009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3"/>
        <v>1</v>
      </c>
      <c r="F224" s="18">
        <f t="shared" si="164"/>
        <v>0.2</v>
      </c>
      <c r="G224" s="47">
        <f t="shared" si="169"/>
        <v>11.225000000000001</v>
      </c>
      <c r="H224" s="47">
        <f t="shared" si="170"/>
        <v>14.966666666666667</v>
      </c>
      <c r="I224" s="47">
        <f t="shared" si="165"/>
        <v>22.450000000000003</v>
      </c>
      <c r="J224" s="47">
        <f t="shared" si="166"/>
        <v>29.933333333333334</v>
      </c>
      <c r="K224" s="47">
        <f t="shared" si="167"/>
        <v>44.900000000000006</v>
      </c>
      <c r="L224" s="47">
        <f t="shared" si="168"/>
        <v>89.800000000000011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3"/>
        <v>0.60000000000000009</v>
      </c>
      <c r="F225" s="18">
        <f t="shared" si="164"/>
        <v>0.12000000000000002</v>
      </c>
      <c r="G225" s="47">
        <f t="shared" si="169"/>
        <v>6.7350000000000012</v>
      </c>
      <c r="H225" s="47">
        <f t="shared" si="170"/>
        <v>8.9800000000000022</v>
      </c>
      <c r="I225" s="47">
        <f t="shared" si="165"/>
        <v>13.470000000000002</v>
      </c>
      <c r="J225" s="47">
        <f t="shared" si="166"/>
        <v>17.960000000000004</v>
      </c>
      <c r="K225" s="47">
        <f t="shared" si="167"/>
        <v>26.940000000000005</v>
      </c>
      <c r="L225" s="47">
        <f t="shared" si="168"/>
        <v>53.88000000000001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3"/>
        <v>0.8</v>
      </c>
      <c r="F226" s="18">
        <f t="shared" si="164"/>
        <v>0.16000000000000003</v>
      </c>
      <c r="G226" s="47">
        <f t="shared" si="169"/>
        <v>8.9800000000000022</v>
      </c>
      <c r="H226" s="47">
        <f t="shared" si="170"/>
        <v>11.973333333333336</v>
      </c>
      <c r="I226" s="47">
        <f t="shared" si="165"/>
        <v>17.960000000000004</v>
      </c>
      <c r="J226" s="47">
        <f t="shared" si="166"/>
        <v>23.946666666666673</v>
      </c>
      <c r="K226" s="47">
        <f t="shared" si="167"/>
        <v>35.920000000000009</v>
      </c>
      <c r="L226" s="47">
        <f t="shared" si="168"/>
        <v>71.840000000000018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3"/>
        <v>0.4</v>
      </c>
      <c r="F227" s="18">
        <f t="shared" si="164"/>
        <v>8.0000000000000016E-2</v>
      </c>
      <c r="G227" s="47">
        <f t="shared" si="169"/>
        <v>4.4900000000000011</v>
      </c>
      <c r="H227" s="47">
        <f t="shared" si="170"/>
        <v>5.9866666666666681</v>
      </c>
      <c r="I227" s="47">
        <f t="shared" si="165"/>
        <v>8.9800000000000022</v>
      </c>
      <c r="J227" s="47">
        <f t="shared" si="166"/>
        <v>11.973333333333336</v>
      </c>
      <c r="K227" s="47">
        <f t="shared" si="167"/>
        <v>17.960000000000004</v>
      </c>
      <c r="L227" s="47">
        <f t="shared" si="168"/>
        <v>35.920000000000009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3"/>
        <v>1.46</v>
      </c>
      <c r="F228" s="18">
        <f t="shared" si="164"/>
        <v>0.29199999999999998</v>
      </c>
      <c r="G228" s="47">
        <f t="shared" si="169"/>
        <v>16.388500000000001</v>
      </c>
      <c r="H228" s="47">
        <f t="shared" si="170"/>
        <v>21.851333333333333</v>
      </c>
      <c r="I228" s="47">
        <f t="shared" si="165"/>
        <v>32.777000000000001</v>
      </c>
      <c r="J228" s="47">
        <f t="shared" si="166"/>
        <v>43.702666666666666</v>
      </c>
      <c r="K228" s="47">
        <f t="shared" si="167"/>
        <v>65.554000000000002</v>
      </c>
      <c r="L228" s="47">
        <f t="shared" si="168"/>
        <v>131.108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3"/>
        <v>0.8</v>
      </c>
      <c r="F229" s="18">
        <f t="shared" si="164"/>
        <v>0.16000000000000003</v>
      </c>
      <c r="G229" s="47">
        <f t="shared" si="169"/>
        <v>8.9800000000000022</v>
      </c>
      <c r="H229" s="47">
        <f t="shared" si="170"/>
        <v>11.973333333333336</v>
      </c>
      <c r="I229" s="47">
        <f t="shared" si="165"/>
        <v>17.960000000000004</v>
      </c>
      <c r="J229" s="47">
        <f t="shared" si="166"/>
        <v>23.946666666666673</v>
      </c>
      <c r="K229" s="47">
        <f t="shared" si="167"/>
        <v>35.920000000000009</v>
      </c>
      <c r="L229" s="47">
        <f t="shared" si="168"/>
        <v>71.840000000000018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3"/>
        <v>0.8</v>
      </c>
      <c r="F230" s="18">
        <f t="shared" si="164"/>
        <v>0.16000000000000003</v>
      </c>
      <c r="G230" s="47">
        <f t="shared" si="169"/>
        <v>8.9800000000000022</v>
      </c>
      <c r="H230" s="47">
        <f t="shared" si="170"/>
        <v>11.973333333333336</v>
      </c>
      <c r="I230" s="47">
        <f t="shared" si="165"/>
        <v>17.960000000000004</v>
      </c>
      <c r="J230" s="47">
        <f t="shared" si="166"/>
        <v>23.946666666666673</v>
      </c>
      <c r="K230" s="47">
        <f t="shared" si="167"/>
        <v>35.920000000000009</v>
      </c>
      <c r="L230" s="47">
        <f t="shared" si="168"/>
        <v>71.840000000000018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3"/>
        <v>0.8</v>
      </c>
      <c r="F231" s="18">
        <f t="shared" si="164"/>
        <v>0.16000000000000003</v>
      </c>
      <c r="G231" s="47">
        <f t="shared" si="169"/>
        <v>8.9800000000000022</v>
      </c>
      <c r="H231" s="47">
        <f t="shared" si="170"/>
        <v>11.973333333333336</v>
      </c>
      <c r="I231" s="47">
        <f t="shared" si="165"/>
        <v>17.960000000000004</v>
      </c>
      <c r="J231" s="47">
        <f t="shared" si="166"/>
        <v>23.946666666666673</v>
      </c>
      <c r="K231" s="47">
        <f t="shared" si="167"/>
        <v>35.920000000000009</v>
      </c>
      <c r="L231" s="47">
        <f t="shared" si="168"/>
        <v>71.840000000000018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3"/>
        <v>0.4</v>
      </c>
      <c r="F232" s="18">
        <f t="shared" si="164"/>
        <v>8.0000000000000016E-2</v>
      </c>
      <c r="G232" s="47">
        <f t="shared" si="169"/>
        <v>4.4900000000000011</v>
      </c>
      <c r="H232" s="47">
        <f t="shared" si="170"/>
        <v>5.9866666666666681</v>
      </c>
      <c r="I232" s="47">
        <f t="shared" si="165"/>
        <v>8.9800000000000022</v>
      </c>
      <c r="J232" s="47">
        <f t="shared" si="166"/>
        <v>11.973333333333336</v>
      </c>
      <c r="K232" s="47">
        <f t="shared" si="167"/>
        <v>17.960000000000004</v>
      </c>
      <c r="L232" s="47">
        <f t="shared" si="168"/>
        <v>35.920000000000009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3"/>
        <v>1.2000000000000002</v>
      </c>
      <c r="F233" s="18">
        <f t="shared" si="164"/>
        <v>0.24000000000000005</v>
      </c>
      <c r="G233" s="47">
        <f t="shared" si="169"/>
        <v>13.470000000000002</v>
      </c>
      <c r="H233" s="47">
        <f t="shared" si="170"/>
        <v>17.960000000000004</v>
      </c>
      <c r="I233" s="47">
        <f t="shared" si="165"/>
        <v>26.940000000000005</v>
      </c>
      <c r="J233" s="47">
        <f t="shared" si="166"/>
        <v>35.920000000000009</v>
      </c>
      <c r="K233" s="47">
        <f t="shared" si="167"/>
        <v>53.88000000000001</v>
      </c>
      <c r="L233" s="47">
        <f t="shared" si="168"/>
        <v>107.76000000000002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3"/>
        <v>1.6</v>
      </c>
      <c r="F234" s="18">
        <f t="shared" si="164"/>
        <v>0.32000000000000006</v>
      </c>
      <c r="G234" s="47">
        <f t="shared" si="169"/>
        <v>17.960000000000004</v>
      </c>
      <c r="H234" s="47">
        <f t="shared" si="170"/>
        <v>23.946666666666673</v>
      </c>
      <c r="I234" s="47">
        <f t="shared" si="165"/>
        <v>35.920000000000009</v>
      </c>
      <c r="J234" s="47">
        <f t="shared" si="166"/>
        <v>47.893333333333345</v>
      </c>
      <c r="K234" s="47">
        <f t="shared" si="167"/>
        <v>71.840000000000018</v>
      </c>
      <c r="L234" s="47">
        <f t="shared" si="168"/>
        <v>143.68000000000004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3"/>
        <v>0.8</v>
      </c>
      <c r="F235" s="18">
        <f t="shared" si="164"/>
        <v>0.16000000000000003</v>
      </c>
      <c r="G235" s="47">
        <f t="shared" si="169"/>
        <v>8.9800000000000022</v>
      </c>
      <c r="H235" s="47">
        <f t="shared" si="170"/>
        <v>11.973333333333336</v>
      </c>
      <c r="I235" s="47">
        <f t="shared" si="165"/>
        <v>17.960000000000004</v>
      </c>
      <c r="J235" s="47">
        <f t="shared" si="166"/>
        <v>23.946666666666673</v>
      </c>
      <c r="K235" s="47">
        <f t="shared" si="167"/>
        <v>35.920000000000009</v>
      </c>
      <c r="L235" s="47">
        <f t="shared" si="168"/>
        <v>71.840000000000018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3"/>
        <v>0.4</v>
      </c>
      <c r="F236" s="18">
        <f t="shared" si="164"/>
        <v>8.0000000000000016E-2</v>
      </c>
      <c r="G236" s="47">
        <f t="shared" si="169"/>
        <v>4.4900000000000011</v>
      </c>
      <c r="H236" s="47">
        <f t="shared" si="170"/>
        <v>5.9866666666666681</v>
      </c>
      <c r="I236" s="47">
        <f t="shared" si="165"/>
        <v>8.9800000000000022</v>
      </c>
      <c r="J236" s="47">
        <f t="shared" si="166"/>
        <v>11.973333333333336</v>
      </c>
      <c r="K236" s="47">
        <f t="shared" si="167"/>
        <v>17.960000000000004</v>
      </c>
      <c r="L236" s="47">
        <f t="shared" si="168"/>
        <v>35.920000000000009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3"/>
        <v>0.70000000000000007</v>
      </c>
      <c r="F237" s="18">
        <f t="shared" si="164"/>
        <v>0.14000000000000001</v>
      </c>
      <c r="G237" s="47">
        <f t="shared" si="169"/>
        <v>7.8575000000000008</v>
      </c>
      <c r="H237" s="47">
        <f t="shared" si="170"/>
        <v>10.476666666666667</v>
      </c>
      <c r="I237" s="47">
        <f t="shared" si="165"/>
        <v>15.715000000000002</v>
      </c>
      <c r="J237" s="47">
        <f t="shared" si="166"/>
        <v>20.953333333333333</v>
      </c>
      <c r="K237" s="47">
        <f t="shared" si="167"/>
        <v>31.430000000000003</v>
      </c>
      <c r="L237" s="47">
        <f t="shared" si="168"/>
        <v>62.860000000000007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3"/>
        <v>0.8</v>
      </c>
      <c r="F238" s="18">
        <f t="shared" si="164"/>
        <v>0.16000000000000003</v>
      </c>
      <c r="G238" s="47">
        <f t="shared" si="169"/>
        <v>8.9800000000000022</v>
      </c>
      <c r="H238" s="47">
        <f t="shared" si="170"/>
        <v>11.973333333333336</v>
      </c>
      <c r="I238" s="47">
        <f t="shared" si="165"/>
        <v>17.960000000000004</v>
      </c>
      <c r="J238" s="47">
        <f t="shared" si="166"/>
        <v>23.946666666666673</v>
      </c>
      <c r="K238" s="47">
        <f t="shared" si="167"/>
        <v>35.920000000000009</v>
      </c>
      <c r="L238" s="47">
        <f t="shared" si="168"/>
        <v>71.840000000000018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3"/>
        <v>1.2000000000000002</v>
      </c>
      <c r="F239" s="18">
        <f t="shared" si="164"/>
        <v>0.24000000000000005</v>
      </c>
      <c r="G239" s="47">
        <f t="shared" si="169"/>
        <v>13.470000000000002</v>
      </c>
      <c r="H239" s="47">
        <f t="shared" si="170"/>
        <v>17.960000000000004</v>
      </c>
      <c r="I239" s="47">
        <f t="shared" si="165"/>
        <v>26.940000000000005</v>
      </c>
      <c r="J239" s="47">
        <f t="shared" si="166"/>
        <v>35.920000000000009</v>
      </c>
      <c r="K239" s="47">
        <f t="shared" si="167"/>
        <v>53.88000000000001</v>
      </c>
      <c r="L239" s="47">
        <f t="shared" si="168"/>
        <v>107.76000000000002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3"/>
        <v>0.4</v>
      </c>
      <c r="F240" s="18">
        <f t="shared" si="164"/>
        <v>8.0000000000000016E-2</v>
      </c>
      <c r="G240" s="47">
        <f t="shared" si="169"/>
        <v>4.4900000000000011</v>
      </c>
      <c r="H240" s="47">
        <f t="shared" si="170"/>
        <v>5.9866666666666681</v>
      </c>
      <c r="I240" s="47">
        <f t="shared" si="165"/>
        <v>8.9800000000000022</v>
      </c>
      <c r="J240" s="47">
        <f t="shared" si="166"/>
        <v>11.973333333333336</v>
      </c>
      <c r="K240" s="47">
        <f t="shared" si="167"/>
        <v>17.960000000000004</v>
      </c>
      <c r="L240" s="47">
        <f t="shared" si="168"/>
        <v>35.920000000000009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3"/>
        <v>0.8</v>
      </c>
      <c r="F241" s="18">
        <f t="shared" si="164"/>
        <v>0.16000000000000003</v>
      </c>
      <c r="G241" s="47">
        <f t="shared" si="169"/>
        <v>8.9800000000000022</v>
      </c>
      <c r="H241" s="47">
        <f t="shared" si="170"/>
        <v>11.973333333333336</v>
      </c>
      <c r="I241" s="47">
        <f t="shared" si="165"/>
        <v>17.960000000000004</v>
      </c>
      <c r="J241" s="47">
        <f t="shared" si="166"/>
        <v>23.946666666666673</v>
      </c>
      <c r="K241" s="47">
        <f t="shared" si="167"/>
        <v>35.920000000000009</v>
      </c>
      <c r="L241" s="47">
        <f t="shared" si="168"/>
        <v>71.840000000000018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3"/>
        <v>0.4</v>
      </c>
      <c r="F242" s="18">
        <f t="shared" si="164"/>
        <v>8.0000000000000016E-2</v>
      </c>
      <c r="G242" s="47">
        <f t="shared" si="169"/>
        <v>4.4900000000000011</v>
      </c>
      <c r="H242" s="47">
        <f t="shared" si="170"/>
        <v>5.9866666666666681</v>
      </c>
      <c r="I242" s="47">
        <f t="shared" si="165"/>
        <v>8.9800000000000022</v>
      </c>
      <c r="J242" s="47">
        <f t="shared" si="166"/>
        <v>11.973333333333336</v>
      </c>
      <c r="K242" s="47">
        <f t="shared" si="167"/>
        <v>17.960000000000004</v>
      </c>
      <c r="L242" s="47">
        <f t="shared" si="168"/>
        <v>35.920000000000009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3"/>
        <v>0.4</v>
      </c>
      <c r="F243" s="18">
        <f t="shared" si="164"/>
        <v>8.0000000000000016E-2</v>
      </c>
      <c r="G243" s="47">
        <f t="shared" si="169"/>
        <v>4.4900000000000011</v>
      </c>
      <c r="H243" s="47">
        <f t="shared" si="170"/>
        <v>5.9866666666666681</v>
      </c>
      <c r="I243" s="47">
        <f t="shared" si="165"/>
        <v>8.9800000000000022</v>
      </c>
      <c r="J243" s="47">
        <f t="shared" si="166"/>
        <v>11.973333333333336</v>
      </c>
      <c r="K243" s="47">
        <f t="shared" si="167"/>
        <v>17.960000000000004</v>
      </c>
      <c r="L243" s="47">
        <f t="shared" si="168"/>
        <v>35.920000000000009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3"/>
        <v>0.5</v>
      </c>
      <c r="F244" s="18">
        <f t="shared" si="164"/>
        <v>0.1</v>
      </c>
      <c r="G244" s="47">
        <f t="shared" si="169"/>
        <v>5.6125000000000007</v>
      </c>
      <c r="H244" s="47">
        <f t="shared" si="170"/>
        <v>7.4833333333333334</v>
      </c>
      <c r="I244" s="47">
        <f t="shared" si="165"/>
        <v>11.225000000000001</v>
      </c>
      <c r="J244" s="47">
        <f t="shared" si="166"/>
        <v>14.966666666666667</v>
      </c>
      <c r="K244" s="47">
        <f t="shared" si="167"/>
        <v>22.450000000000003</v>
      </c>
      <c r="L244" s="47">
        <f t="shared" si="168"/>
        <v>44.900000000000006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3"/>
        <v>0.4</v>
      </c>
      <c r="F245" s="18">
        <f t="shared" si="164"/>
        <v>8.0000000000000016E-2</v>
      </c>
      <c r="G245" s="47">
        <f t="shared" si="169"/>
        <v>4.4900000000000011</v>
      </c>
      <c r="H245" s="47">
        <f t="shared" si="170"/>
        <v>5.9866666666666681</v>
      </c>
      <c r="I245" s="47">
        <f t="shared" si="165"/>
        <v>8.9800000000000022</v>
      </c>
      <c r="J245" s="47">
        <f t="shared" si="166"/>
        <v>11.973333333333336</v>
      </c>
      <c r="K245" s="47">
        <f t="shared" si="167"/>
        <v>17.960000000000004</v>
      </c>
      <c r="L245" s="47">
        <f t="shared" si="168"/>
        <v>35.920000000000009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3"/>
        <v>0.8</v>
      </c>
      <c r="F246" s="18">
        <f t="shared" si="164"/>
        <v>0.16000000000000003</v>
      </c>
      <c r="G246" s="47">
        <f t="shared" si="169"/>
        <v>8.9800000000000022</v>
      </c>
      <c r="H246" s="47">
        <f t="shared" si="170"/>
        <v>11.973333333333336</v>
      </c>
      <c r="I246" s="47">
        <f t="shared" si="165"/>
        <v>17.960000000000004</v>
      </c>
      <c r="J246" s="47">
        <f t="shared" si="166"/>
        <v>23.946666666666673</v>
      </c>
      <c r="K246" s="47">
        <f t="shared" si="167"/>
        <v>35.920000000000009</v>
      </c>
      <c r="L246" s="47">
        <f t="shared" si="168"/>
        <v>71.840000000000018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B218:D218"/>
    <mergeCell ref="E218:F218"/>
    <mergeCell ref="G218:M218"/>
    <mergeCell ref="A161:L161"/>
    <mergeCell ref="B162:D162"/>
    <mergeCell ref="E162:F162"/>
    <mergeCell ref="G162:M162"/>
    <mergeCell ref="A187:L187"/>
    <mergeCell ref="B188:D188"/>
    <mergeCell ref="E188:F188"/>
    <mergeCell ref="G188:M188"/>
    <mergeCell ref="A200:L200"/>
    <mergeCell ref="B201:D201"/>
    <mergeCell ref="E201:F201"/>
    <mergeCell ref="G201:M201"/>
    <mergeCell ref="A217:L217"/>
    <mergeCell ref="B126:D126"/>
    <mergeCell ref="E126:F126"/>
    <mergeCell ref="G126:M126"/>
    <mergeCell ref="A41:M41"/>
    <mergeCell ref="A65:L65"/>
    <mergeCell ref="B66:D66"/>
    <mergeCell ref="E66:F66"/>
    <mergeCell ref="G66:M66"/>
    <mergeCell ref="A86:L86"/>
    <mergeCell ref="B87:D87"/>
    <mergeCell ref="E87:F87"/>
    <mergeCell ref="G87:M87"/>
    <mergeCell ref="A125:L125"/>
    <mergeCell ref="B13:D13"/>
    <mergeCell ref="E13:F13"/>
    <mergeCell ref="G13:M13"/>
    <mergeCell ref="A1:M1"/>
    <mergeCell ref="B2:D2"/>
    <mergeCell ref="E2:F2"/>
    <mergeCell ref="G2:M2"/>
    <mergeCell ref="A12:M12"/>
  </mergeCells>
  <pageMargins left="0.45" right="0.45" top="0.75" bottom="0.75" header="0.3" footer="0.3"/>
  <pageSetup scale="68" fitToHeight="0" orientation="landscape" r:id="rId1"/>
  <headerFooter alignWithMargins="0">
    <oddFooter>&amp;C
&amp;R]</oddFooter>
  </headerFooter>
  <rowBreaks count="10" manualBreakCount="10">
    <brk id="11" max="13" man="1"/>
    <brk id="40" max="13" man="1"/>
    <brk id="64" max="13" man="1"/>
    <brk id="85" max="13" man="1"/>
    <brk id="124" max="13" man="1"/>
    <brk id="160" max="13" man="1"/>
    <brk id="186" max="13" man="1"/>
    <brk id="199" max="13" man="1"/>
    <brk id="216" max="13" man="1"/>
    <brk id="24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7"/>
  <sheetViews>
    <sheetView showWhiteSpace="0" topLeftCell="A201" zoomScale="75" zoomScaleNormal="75" zoomScaleSheetLayoutView="75" zoomScalePageLayoutView="145" workbookViewId="0">
      <selection activeCell="E209" sqref="E209:L209"/>
    </sheetView>
  </sheetViews>
  <sheetFormatPr defaultColWidth="9.140625" defaultRowHeight="12.75" x14ac:dyDescent="0.2"/>
  <cols>
    <col min="1" max="1" width="46.7109375" customWidth="1"/>
    <col min="2" max="2" width="9.7109375" customWidth="1"/>
    <col min="3" max="3" width="11.42578125" bestFit="1" customWidth="1"/>
    <col min="4" max="5" width="9.710937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0.3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(B4+C4+D4)*0.2</f>
        <v>0.8</v>
      </c>
      <c r="F4" s="18">
        <f>(B4*0.2)+((C4*0.2)*$F$3)</f>
        <v>0.24</v>
      </c>
      <c r="G4" s="47">
        <f>F4/14*449</f>
        <v>7.6971428571428575</v>
      </c>
      <c r="H4" s="47">
        <f>F4/10*449</f>
        <v>10.776</v>
      </c>
      <c r="I4" s="47">
        <f>F4/8*449</f>
        <v>13.469999999999999</v>
      </c>
      <c r="J4" s="47">
        <f>F4/6*449</f>
        <v>17.96</v>
      </c>
      <c r="K4" s="47">
        <f>F4/4*449</f>
        <v>26.939999999999998</v>
      </c>
      <c r="L4" s="47">
        <f>F4/3*449</f>
        <v>35.92</v>
      </c>
      <c r="M4" s="47">
        <f>F4/2*449</f>
        <v>53.879999999999995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10" si="0">(B5+C5+D5)*0.2</f>
        <v>9.9140000000000015</v>
      </c>
      <c r="F5" s="18">
        <f t="shared" ref="F5:F10" si="1">(B5*0.2)+((C5*0.2)*$F$3)</f>
        <v>2.9742000000000002</v>
      </c>
      <c r="G5" s="47">
        <f>F5/14*449</f>
        <v>95.386842857142867</v>
      </c>
      <c r="H5" s="47">
        <f>F5/10*449</f>
        <v>133.54158000000001</v>
      </c>
      <c r="I5" s="47">
        <f>F5/8*449</f>
        <v>166.926975</v>
      </c>
      <c r="J5" s="47">
        <f>F5/6*449</f>
        <v>222.56930000000003</v>
      </c>
      <c r="K5" s="47">
        <f>F5/4*449</f>
        <v>333.85395</v>
      </c>
      <c r="L5" s="47">
        <f>F5/3*449</f>
        <v>445.13860000000005</v>
      </c>
      <c r="M5" s="47">
        <f t="shared" ref="M5:M9" si="2">F5/2*449</f>
        <v>667.7079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0"/>
        <v>13.036000000000001</v>
      </c>
      <c r="F6" s="18">
        <f t="shared" si="1"/>
        <v>3.9108000000000001</v>
      </c>
      <c r="G6" s="47">
        <f>F6/14*449</f>
        <v>125.42494285714287</v>
      </c>
      <c r="H6" s="47">
        <f>F6/10*449</f>
        <v>175.59492</v>
      </c>
      <c r="I6" s="47">
        <f>F6/8*449</f>
        <v>219.49365</v>
      </c>
      <c r="J6" s="47">
        <f>F6/6*449</f>
        <v>292.65820000000002</v>
      </c>
      <c r="K6" s="47">
        <f>F6/4*449</f>
        <v>438.9873</v>
      </c>
      <c r="L6" s="47">
        <f>F6/3*449</f>
        <v>585.31640000000004</v>
      </c>
      <c r="M6" s="47">
        <f t="shared" si="2"/>
        <v>877.97460000000001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0"/>
        <v>4.9000000000000004</v>
      </c>
      <c r="F7" s="18">
        <f t="shared" si="1"/>
        <v>1.47</v>
      </c>
      <c r="G7" s="47">
        <f>F7/14*449</f>
        <v>47.144999999999996</v>
      </c>
      <c r="H7" s="47">
        <f>F7/10*449</f>
        <v>66.003</v>
      </c>
      <c r="I7" s="47">
        <f>F7/8*449</f>
        <v>82.503749999999997</v>
      </c>
      <c r="J7" s="47">
        <f>F7/6*449</f>
        <v>110.005</v>
      </c>
      <c r="K7" s="47">
        <f>F7/4*449</f>
        <v>165.00749999999999</v>
      </c>
      <c r="L7" s="47">
        <f>F7/3*449</f>
        <v>220.01</v>
      </c>
      <c r="M7" s="47">
        <f t="shared" si="2"/>
        <v>330.01499999999999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0"/>
        <v>1.5</v>
      </c>
      <c r="F8" s="18">
        <f t="shared" si="1"/>
        <v>0.44999999999999996</v>
      </c>
      <c r="G8" s="47">
        <f t="shared" ref="G8:G10" si="3">F8/14*449</f>
        <v>14.432142857142855</v>
      </c>
      <c r="H8" s="47">
        <f t="shared" ref="H8:H10" si="4">F8/10*449</f>
        <v>20.204999999999998</v>
      </c>
      <c r="I8" s="47">
        <f t="shared" ref="I8:I10" si="5">F8/8*449</f>
        <v>25.256249999999998</v>
      </c>
      <c r="J8" s="47">
        <f t="shared" ref="J8:J10" si="6">F8/6*449</f>
        <v>33.674999999999997</v>
      </c>
      <c r="K8" s="47">
        <f t="shared" ref="K8:K10" si="7">F8/4*449</f>
        <v>50.512499999999996</v>
      </c>
      <c r="L8" s="47">
        <f t="shared" ref="L8:L10" si="8">F8/3*449</f>
        <v>67.349999999999994</v>
      </c>
      <c r="M8" s="47">
        <f t="shared" si="2"/>
        <v>101.02499999999999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 t="shared" si="0"/>
        <v>0.32000000000000006</v>
      </c>
      <c r="F9" s="18">
        <f t="shared" si="1"/>
        <v>9.6000000000000016E-2</v>
      </c>
      <c r="G9" s="47">
        <f>F9/14*449</f>
        <v>3.0788571428571436</v>
      </c>
      <c r="H9" s="47">
        <f>F9/10*449</f>
        <v>4.3104000000000005</v>
      </c>
      <c r="I9" s="47">
        <f>F9/8*449</f>
        <v>5.3880000000000008</v>
      </c>
      <c r="J9" s="47">
        <f>F9/6*449</f>
        <v>7.1840000000000019</v>
      </c>
      <c r="K9" s="47">
        <f>F9/4*449</f>
        <v>10.776000000000002</v>
      </c>
      <c r="L9" s="47">
        <f>F9/3*449</f>
        <v>14.368000000000004</v>
      </c>
      <c r="M9" s="47">
        <f t="shared" si="2"/>
        <v>21.552000000000003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 t="shared" si="0"/>
        <v>39.800000000000004</v>
      </c>
      <c r="F10" s="18">
        <f t="shared" si="1"/>
        <v>10.95</v>
      </c>
      <c r="G10" s="47">
        <f t="shared" si="3"/>
        <v>351.18214285714288</v>
      </c>
      <c r="H10" s="47">
        <f t="shared" si="4"/>
        <v>491.65499999999997</v>
      </c>
      <c r="I10" s="47">
        <f t="shared" si="5"/>
        <v>614.56874999999991</v>
      </c>
      <c r="J10" s="47">
        <f t="shared" si="6"/>
        <v>819.42499999999995</v>
      </c>
      <c r="K10" s="47">
        <f t="shared" si="7"/>
        <v>1229.1374999999998</v>
      </c>
      <c r="L10" s="47">
        <f t="shared" si="8"/>
        <v>1638.85</v>
      </c>
      <c r="M10" s="47">
        <f>F10/2*449</f>
        <v>2458.2749999999996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0.3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(B15+C15+D15)*0.2</f>
        <v>5.6000000000000005</v>
      </c>
      <c r="F15" s="18">
        <f t="shared" ref="F15:F39" si="10">(B15*0.2)+((C15*0.2)*$F$3)</f>
        <v>1.6800000000000002</v>
      </c>
      <c r="G15" s="47">
        <f t="shared" ref="G15:G39" si="11">F15/14*449</f>
        <v>53.88</v>
      </c>
      <c r="H15" s="47">
        <f t="shared" ref="H15:H39" si="12">F15/10*449</f>
        <v>75.432000000000002</v>
      </c>
      <c r="I15" s="47">
        <f t="shared" ref="I15:I39" si="13">F15/8*449</f>
        <v>94.29</v>
      </c>
      <c r="J15" s="47">
        <f t="shared" ref="J15:J39" si="14">F15/6*449</f>
        <v>125.72000000000001</v>
      </c>
      <c r="K15" s="47">
        <f t="shared" ref="K15:K39" si="15">F15/4*449</f>
        <v>188.58</v>
      </c>
      <c r="L15" s="47">
        <f t="shared" ref="L15:L39" si="16">F15/3*449</f>
        <v>251.44000000000003</v>
      </c>
      <c r="M15" s="47">
        <f>F15/2*449</f>
        <v>377.16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0</v>
      </c>
      <c r="G16" s="47">
        <f t="shared" si="11"/>
        <v>0</v>
      </c>
      <c r="H16" s="47">
        <f t="shared" si="12"/>
        <v>0</v>
      </c>
      <c r="I16" s="47">
        <f t="shared" si="13"/>
        <v>0</v>
      </c>
      <c r="J16" s="47">
        <f t="shared" si="14"/>
        <v>0</v>
      </c>
      <c r="K16" s="47">
        <f t="shared" si="15"/>
        <v>0</v>
      </c>
      <c r="L16" s="47">
        <f t="shared" si="16"/>
        <v>0</v>
      </c>
      <c r="M16" s="47">
        <f t="shared" ref="M16:M39" si="17">F16/2*449</f>
        <v>0</v>
      </c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0</v>
      </c>
      <c r="G17" s="47">
        <f t="shared" si="11"/>
        <v>0</v>
      </c>
      <c r="H17" s="47">
        <f t="shared" si="12"/>
        <v>0</v>
      </c>
      <c r="I17" s="47">
        <f t="shared" si="13"/>
        <v>0</v>
      </c>
      <c r="J17" s="47">
        <f t="shared" si="14"/>
        <v>0</v>
      </c>
      <c r="K17" s="47">
        <f t="shared" si="15"/>
        <v>0</v>
      </c>
      <c r="L17" s="47">
        <f t="shared" si="16"/>
        <v>0</v>
      </c>
      <c r="M17" s="47">
        <f t="shared" si="17"/>
        <v>0</v>
      </c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0.252</v>
      </c>
      <c r="G18" s="47">
        <f t="shared" si="11"/>
        <v>8.081999999999999</v>
      </c>
      <c r="H18" s="47">
        <f t="shared" si="12"/>
        <v>11.3148</v>
      </c>
      <c r="I18" s="47">
        <f t="shared" si="13"/>
        <v>14.1435</v>
      </c>
      <c r="J18" s="47">
        <f t="shared" si="14"/>
        <v>18.858000000000001</v>
      </c>
      <c r="K18" s="47">
        <f t="shared" si="15"/>
        <v>28.286999999999999</v>
      </c>
      <c r="L18" s="47">
        <f t="shared" si="16"/>
        <v>37.716000000000001</v>
      </c>
      <c r="M18" s="47">
        <f t="shared" si="17"/>
        <v>56.573999999999998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0.3</v>
      </c>
      <c r="G19" s="47">
        <f t="shared" si="11"/>
        <v>9.6214285714285719</v>
      </c>
      <c r="H19" s="47">
        <f t="shared" si="12"/>
        <v>13.469999999999999</v>
      </c>
      <c r="I19" s="47">
        <f t="shared" si="13"/>
        <v>16.837499999999999</v>
      </c>
      <c r="J19" s="47">
        <f t="shared" si="14"/>
        <v>22.45</v>
      </c>
      <c r="K19" s="47">
        <f t="shared" si="15"/>
        <v>33.674999999999997</v>
      </c>
      <c r="L19" s="47">
        <f t="shared" si="16"/>
        <v>44.9</v>
      </c>
      <c r="M19" s="47">
        <f t="shared" si="17"/>
        <v>67.349999999999994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1.002</v>
      </c>
      <c r="G20" s="47">
        <f t="shared" si="11"/>
        <v>32.135571428571431</v>
      </c>
      <c r="H20" s="47">
        <f t="shared" si="12"/>
        <v>44.989799999999995</v>
      </c>
      <c r="I20" s="47">
        <f t="shared" si="13"/>
        <v>56.237250000000003</v>
      </c>
      <c r="J20" s="47">
        <f t="shared" si="14"/>
        <v>74.983000000000004</v>
      </c>
      <c r="K20" s="47">
        <f t="shared" si="15"/>
        <v>112.47450000000001</v>
      </c>
      <c r="L20" s="47">
        <f t="shared" si="16"/>
        <v>149.96600000000001</v>
      </c>
      <c r="M20" s="47">
        <f t="shared" si="17"/>
        <v>224.94900000000001</v>
      </c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0.10800000000000001</v>
      </c>
      <c r="G21" s="47">
        <f t="shared" si="11"/>
        <v>3.463714285714286</v>
      </c>
      <c r="H21" s="47">
        <f t="shared" si="12"/>
        <v>4.8492000000000006</v>
      </c>
      <c r="I21" s="47">
        <f t="shared" si="13"/>
        <v>6.0615000000000006</v>
      </c>
      <c r="J21" s="47">
        <f t="shared" si="14"/>
        <v>8.0820000000000007</v>
      </c>
      <c r="K21" s="47">
        <f t="shared" si="15"/>
        <v>12.123000000000001</v>
      </c>
      <c r="L21" s="47">
        <f t="shared" si="16"/>
        <v>16.164000000000001</v>
      </c>
      <c r="M21" s="47">
        <f t="shared" si="17"/>
        <v>24.246000000000002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0.34799999999999998</v>
      </c>
      <c r="G22" s="47">
        <f t="shared" si="11"/>
        <v>11.160857142857141</v>
      </c>
      <c r="H22" s="47">
        <f t="shared" si="12"/>
        <v>15.6252</v>
      </c>
      <c r="I22" s="47">
        <f t="shared" si="13"/>
        <v>19.531499999999998</v>
      </c>
      <c r="J22" s="47">
        <f t="shared" si="14"/>
        <v>26.041999999999998</v>
      </c>
      <c r="K22" s="47">
        <f t="shared" si="15"/>
        <v>39.062999999999995</v>
      </c>
      <c r="L22" s="47">
        <f t="shared" si="16"/>
        <v>52.083999999999996</v>
      </c>
      <c r="M22" s="47">
        <f t="shared" si="17"/>
        <v>78.125999999999991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1.1880000000000002</v>
      </c>
      <c r="G23" s="47">
        <f t="shared" si="11"/>
        <v>38.100857142857144</v>
      </c>
      <c r="H23" s="47">
        <f t="shared" si="12"/>
        <v>53.341200000000008</v>
      </c>
      <c r="I23" s="47">
        <f t="shared" si="13"/>
        <v>66.676500000000004</v>
      </c>
      <c r="J23" s="47">
        <f t="shared" si="14"/>
        <v>88.902000000000015</v>
      </c>
      <c r="K23" s="47">
        <f t="shared" si="15"/>
        <v>133.35300000000001</v>
      </c>
      <c r="L23" s="47">
        <f t="shared" si="16"/>
        <v>177.80400000000003</v>
      </c>
      <c r="M23" s="47">
        <f t="shared" si="17"/>
        <v>266.70600000000002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0.89999999999999991</v>
      </c>
      <c r="G24" s="47">
        <f t="shared" si="11"/>
        <v>28.86428571428571</v>
      </c>
      <c r="H24" s="47">
        <f t="shared" si="12"/>
        <v>40.409999999999997</v>
      </c>
      <c r="I24" s="47">
        <f t="shared" si="13"/>
        <v>50.512499999999996</v>
      </c>
      <c r="J24" s="47">
        <f t="shared" si="14"/>
        <v>67.349999999999994</v>
      </c>
      <c r="K24" s="47">
        <f t="shared" si="15"/>
        <v>101.02499999999999</v>
      </c>
      <c r="L24" s="47">
        <f t="shared" si="16"/>
        <v>134.69999999999999</v>
      </c>
      <c r="M24" s="47">
        <f t="shared" si="17"/>
        <v>202.04999999999998</v>
      </c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0.48</v>
      </c>
      <c r="G25" s="47">
        <f t="shared" si="11"/>
        <v>15.394285714285715</v>
      </c>
      <c r="H25" s="47">
        <f t="shared" si="12"/>
        <v>21.552</v>
      </c>
      <c r="I25" s="47">
        <f t="shared" si="13"/>
        <v>26.939999999999998</v>
      </c>
      <c r="J25" s="47">
        <f t="shared" si="14"/>
        <v>35.92</v>
      </c>
      <c r="K25" s="47">
        <f t="shared" si="15"/>
        <v>53.879999999999995</v>
      </c>
      <c r="L25" s="47">
        <f t="shared" si="16"/>
        <v>71.84</v>
      </c>
      <c r="M25" s="47">
        <f t="shared" si="17"/>
        <v>107.75999999999999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0.87000000000000011</v>
      </c>
      <c r="G26" s="47">
        <f t="shared" si="11"/>
        <v>27.902142857142863</v>
      </c>
      <c r="H26" s="47">
        <f t="shared" si="12"/>
        <v>39.063000000000002</v>
      </c>
      <c r="I26" s="47">
        <f t="shared" si="13"/>
        <v>48.828750000000007</v>
      </c>
      <c r="J26" s="47">
        <f t="shared" si="14"/>
        <v>65.105000000000004</v>
      </c>
      <c r="K26" s="47">
        <f t="shared" si="15"/>
        <v>97.657500000000013</v>
      </c>
      <c r="L26" s="47">
        <f t="shared" si="16"/>
        <v>130.21</v>
      </c>
      <c r="M26" s="47">
        <f t="shared" si="17"/>
        <v>195.31500000000003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1.3800000000000001</v>
      </c>
      <c r="G27" s="47">
        <f t="shared" si="11"/>
        <v>44.258571428571429</v>
      </c>
      <c r="H27" s="47">
        <f t="shared" si="12"/>
        <v>61.962000000000003</v>
      </c>
      <c r="I27" s="47">
        <f t="shared" si="13"/>
        <v>77.452500000000001</v>
      </c>
      <c r="J27" s="47">
        <f t="shared" si="14"/>
        <v>103.27000000000001</v>
      </c>
      <c r="K27" s="47">
        <f t="shared" si="15"/>
        <v>154.905</v>
      </c>
      <c r="L27" s="47">
        <f t="shared" si="16"/>
        <v>206.54000000000002</v>
      </c>
      <c r="M27" s="47">
        <f t="shared" si="17"/>
        <v>309.81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3.9</v>
      </c>
      <c r="G28" s="47">
        <f t="shared" si="11"/>
        <v>125.07857142857144</v>
      </c>
      <c r="H28" s="47">
        <f t="shared" si="12"/>
        <v>175.11</v>
      </c>
      <c r="I28" s="47">
        <f t="shared" si="13"/>
        <v>218.88749999999999</v>
      </c>
      <c r="J28" s="47">
        <f t="shared" si="14"/>
        <v>291.85000000000002</v>
      </c>
      <c r="K28" s="47">
        <f t="shared" si="15"/>
        <v>437.77499999999998</v>
      </c>
      <c r="L28" s="47">
        <f t="shared" si="16"/>
        <v>583.70000000000005</v>
      </c>
      <c r="M28" s="47">
        <f t="shared" si="17"/>
        <v>875.55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12.24</v>
      </c>
      <c r="G29" s="47">
        <f t="shared" si="11"/>
        <v>392.55428571428575</v>
      </c>
      <c r="H29" s="47">
        <f t="shared" si="12"/>
        <v>549.57600000000002</v>
      </c>
      <c r="I29" s="47">
        <f t="shared" si="13"/>
        <v>686.97</v>
      </c>
      <c r="J29" s="47">
        <f t="shared" si="14"/>
        <v>915.96</v>
      </c>
      <c r="K29" s="47">
        <f t="shared" si="15"/>
        <v>1373.94</v>
      </c>
      <c r="L29" s="47">
        <f t="shared" si="16"/>
        <v>1831.92</v>
      </c>
      <c r="M29" s="47">
        <f t="shared" si="17"/>
        <v>2747.88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0.3</v>
      </c>
      <c r="G30" s="47">
        <f t="shared" si="11"/>
        <v>9.6214285714285719</v>
      </c>
      <c r="H30" s="47">
        <f t="shared" si="12"/>
        <v>13.469999999999999</v>
      </c>
      <c r="I30" s="47">
        <f t="shared" si="13"/>
        <v>16.837499999999999</v>
      </c>
      <c r="J30" s="47">
        <f t="shared" si="14"/>
        <v>22.45</v>
      </c>
      <c r="K30" s="47">
        <f t="shared" si="15"/>
        <v>33.674999999999997</v>
      </c>
      <c r="L30" s="47">
        <f t="shared" si="16"/>
        <v>44.9</v>
      </c>
      <c r="M30" s="47">
        <f t="shared" si="17"/>
        <v>67.349999999999994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</v>
      </c>
      <c r="G31" s="47">
        <f t="shared" si="11"/>
        <v>0</v>
      </c>
      <c r="H31" s="47">
        <f t="shared" si="12"/>
        <v>0</v>
      </c>
      <c r="I31" s="47">
        <f t="shared" si="13"/>
        <v>0</v>
      </c>
      <c r="J31" s="47">
        <f t="shared" si="14"/>
        <v>0</v>
      </c>
      <c r="K31" s="47">
        <f t="shared" si="15"/>
        <v>0</v>
      </c>
      <c r="L31" s="47">
        <f t="shared" si="16"/>
        <v>0</v>
      </c>
      <c r="M31" s="47">
        <f t="shared" si="17"/>
        <v>0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1.62</v>
      </c>
      <c r="G32" s="47">
        <f t="shared" si="11"/>
        <v>51.955714285714294</v>
      </c>
      <c r="H32" s="47">
        <f t="shared" si="12"/>
        <v>72.738</v>
      </c>
      <c r="I32" s="47">
        <f t="shared" si="13"/>
        <v>90.922499999999999</v>
      </c>
      <c r="J32" s="47">
        <f t="shared" si="14"/>
        <v>121.23</v>
      </c>
      <c r="K32" s="47">
        <f t="shared" si="15"/>
        <v>181.845</v>
      </c>
      <c r="L32" s="47">
        <f t="shared" si="16"/>
        <v>242.46</v>
      </c>
      <c r="M32" s="47">
        <f t="shared" si="17"/>
        <v>363.69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7.4399999999999995</v>
      </c>
      <c r="G33" s="47">
        <f t="shared" si="11"/>
        <v>238.61142857142855</v>
      </c>
      <c r="H33" s="47">
        <f t="shared" si="12"/>
        <v>334.05599999999998</v>
      </c>
      <c r="I33" s="47">
        <f t="shared" si="13"/>
        <v>417.57</v>
      </c>
      <c r="J33" s="47">
        <f t="shared" si="14"/>
        <v>556.76</v>
      </c>
      <c r="K33" s="47">
        <f t="shared" si="15"/>
        <v>835.14</v>
      </c>
      <c r="L33" s="47">
        <f t="shared" si="16"/>
        <v>1113.52</v>
      </c>
      <c r="M33" s="47">
        <f t="shared" si="17"/>
        <v>1670.28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7.0200000000000005</v>
      </c>
      <c r="G34" s="47">
        <f t="shared" si="11"/>
        <v>225.14142857142858</v>
      </c>
      <c r="H34" s="47">
        <f t="shared" si="12"/>
        <v>315.19800000000004</v>
      </c>
      <c r="I34" s="47">
        <f t="shared" si="13"/>
        <v>393.9975</v>
      </c>
      <c r="J34" s="47">
        <f t="shared" si="14"/>
        <v>525.33000000000004</v>
      </c>
      <c r="K34" s="47">
        <f t="shared" si="15"/>
        <v>787.995</v>
      </c>
      <c r="L34" s="47">
        <f t="shared" si="16"/>
        <v>1050.6600000000001</v>
      </c>
      <c r="M34" s="47">
        <f t="shared" si="17"/>
        <v>1575.99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13.770000000000001</v>
      </c>
      <c r="G35" s="47">
        <f t="shared" si="11"/>
        <v>441.62357142857144</v>
      </c>
      <c r="H35" s="47">
        <f t="shared" si="12"/>
        <v>618.27300000000014</v>
      </c>
      <c r="I35" s="47">
        <f t="shared" si="13"/>
        <v>772.84125000000006</v>
      </c>
      <c r="J35" s="47">
        <f t="shared" si="14"/>
        <v>1030.4550000000002</v>
      </c>
      <c r="K35" s="47">
        <f t="shared" si="15"/>
        <v>1545.6825000000001</v>
      </c>
      <c r="L35" s="47">
        <f t="shared" si="16"/>
        <v>2060.9100000000003</v>
      </c>
      <c r="M35" s="47">
        <f t="shared" si="17"/>
        <v>3091.3650000000002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4.1399999999999997</v>
      </c>
      <c r="G36" s="47">
        <f t="shared" si="11"/>
        <v>132.77571428571429</v>
      </c>
      <c r="H36" s="47">
        <f t="shared" si="12"/>
        <v>185.886</v>
      </c>
      <c r="I36" s="47">
        <f t="shared" si="13"/>
        <v>232.35749999999999</v>
      </c>
      <c r="J36" s="47">
        <f t="shared" si="14"/>
        <v>309.81</v>
      </c>
      <c r="K36" s="47">
        <f t="shared" si="15"/>
        <v>464.71499999999997</v>
      </c>
      <c r="L36" s="47">
        <f t="shared" si="16"/>
        <v>619.62</v>
      </c>
      <c r="M36" s="47">
        <f t="shared" si="17"/>
        <v>929.43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5.94</v>
      </c>
      <c r="G37" s="47">
        <f t="shared" si="11"/>
        <v>190.50428571428574</v>
      </c>
      <c r="H37" s="47">
        <f t="shared" si="12"/>
        <v>266.70600000000002</v>
      </c>
      <c r="I37" s="47">
        <f t="shared" si="13"/>
        <v>333.38250000000005</v>
      </c>
      <c r="J37" s="47">
        <f t="shared" si="14"/>
        <v>444.51000000000005</v>
      </c>
      <c r="K37" s="47">
        <f t="shared" si="15"/>
        <v>666.7650000000001</v>
      </c>
      <c r="L37" s="47">
        <f t="shared" si="16"/>
        <v>889.0200000000001</v>
      </c>
      <c r="M37" s="47">
        <f t="shared" si="17"/>
        <v>1333.5300000000002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5.07</v>
      </c>
      <c r="G38" s="47">
        <f t="shared" si="11"/>
        <v>162.60214285714287</v>
      </c>
      <c r="H38" s="47">
        <f t="shared" si="12"/>
        <v>227.643</v>
      </c>
      <c r="I38" s="47">
        <f t="shared" si="13"/>
        <v>284.55375000000004</v>
      </c>
      <c r="J38" s="47">
        <f t="shared" si="14"/>
        <v>379.40500000000003</v>
      </c>
      <c r="K38" s="47">
        <f t="shared" si="15"/>
        <v>569.10750000000007</v>
      </c>
      <c r="L38" s="47">
        <f t="shared" si="16"/>
        <v>758.81000000000006</v>
      </c>
      <c r="M38" s="47">
        <f t="shared" si="17"/>
        <v>1138.2150000000001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4.2</v>
      </c>
      <c r="G39" s="47">
        <f t="shared" si="11"/>
        <v>134.69999999999999</v>
      </c>
      <c r="H39" s="47">
        <f t="shared" si="12"/>
        <v>188.58</v>
      </c>
      <c r="I39" s="47">
        <f t="shared" si="13"/>
        <v>235.72500000000002</v>
      </c>
      <c r="J39" s="47">
        <f t="shared" si="14"/>
        <v>314.3</v>
      </c>
      <c r="K39" s="47">
        <f t="shared" si="15"/>
        <v>471.45000000000005</v>
      </c>
      <c r="L39" s="47">
        <f t="shared" si="16"/>
        <v>628.6</v>
      </c>
      <c r="M39" s="47">
        <f t="shared" si="17"/>
        <v>942.90000000000009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0.3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63" si="18">(B44+C44+D44)*0.2</f>
        <v>2.3199999999999998</v>
      </c>
      <c r="F44" s="18">
        <f t="shared" ref="F44:F63" si="19">(B44*0.2)+((C44*0.2)*$F$3)</f>
        <v>0.69599999999999995</v>
      </c>
      <c r="G44" s="47">
        <f t="shared" ref="G44:G63" si="20">F44/14*449</f>
        <v>22.321714285714283</v>
      </c>
      <c r="H44" s="47">
        <f t="shared" ref="H44:H63" si="21">F44/10*449</f>
        <v>31.250399999999999</v>
      </c>
      <c r="I44" s="53">
        <f t="shared" ref="I44:I63" si="22">F44/8*449</f>
        <v>39.062999999999995</v>
      </c>
      <c r="J44" s="53">
        <f t="shared" ref="J44:J63" si="23">F44/6*449</f>
        <v>52.083999999999996</v>
      </c>
      <c r="K44" s="53">
        <f t="shared" ref="K44:K63" si="24">F44/4*449</f>
        <v>78.125999999999991</v>
      </c>
      <c r="L44" s="53">
        <f t="shared" ref="L44:L63" si="25">F44/3*449</f>
        <v>104.16799999999999</v>
      </c>
      <c r="M44" s="53">
        <f t="shared" ref="M44:M63" si="26">F44/2*449</f>
        <v>156.25199999999998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18"/>
        <v>3.48</v>
      </c>
      <c r="F45" s="18">
        <f t="shared" si="19"/>
        <v>1.044</v>
      </c>
      <c r="G45" s="47">
        <f t="shared" si="20"/>
        <v>33.482571428571433</v>
      </c>
      <c r="H45" s="47">
        <f t="shared" si="21"/>
        <v>46.875600000000006</v>
      </c>
      <c r="I45" s="53">
        <f t="shared" si="22"/>
        <v>58.594500000000004</v>
      </c>
      <c r="J45" s="53">
        <f t="shared" si="23"/>
        <v>78.126000000000005</v>
      </c>
      <c r="K45" s="53">
        <f t="shared" si="24"/>
        <v>117.18900000000001</v>
      </c>
      <c r="L45" s="53">
        <f t="shared" si="25"/>
        <v>156.25200000000001</v>
      </c>
      <c r="M45" s="53">
        <f t="shared" si="26"/>
        <v>234.37800000000001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18"/>
        <v>1.42</v>
      </c>
      <c r="F46" s="18">
        <f t="shared" si="19"/>
        <v>0.42599999999999999</v>
      </c>
      <c r="G46" s="47">
        <f t="shared" si="20"/>
        <v>13.66242857142857</v>
      </c>
      <c r="H46" s="47">
        <f t="shared" si="21"/>
        <v>19.127399999999998</v>
      </c>
      <c r="I46" s="53">
        <f t="shared" si="22"/>
        <v>23.90925</v>
      </c>
      <c r="J46" s="53">
        <f t="shared" si="23"/>
        <v>31.878999999999998</v>
      </c>
      <c r="K46" s="53">
        <f t="shared" si="24"/>
        <v>47.8185</v>
      </c>
      <c r="L46" s="53">
        <f t="shared" si="25"/>
        <v>63.757999999999996</v>
      </c>
      <c r="M46" s="53">
        <f t="shared" si="26"/>
        <v>95.637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18"/>
        <v>2.14</v>
      </c>
      <c r="F47" s="18">
        <f t="shared" si="19"/>
        <v>0.64200000000000002</v>
      </c>
      <c r="G47" s="47">
        <f t="shared" si="20"/>
        <v>20.589857142857145</v>
      </c>
      <c r="H47" s="47">
        <f t="shared" si="21"/>
        <v>28.825800000000005</v>
      </c>
      <c r="I47" s="53">
        <f t="shared" si="22"/>
        <v>36.032249999999998</v>
      </c>
      <c r="J47" s="53">
        <f t="shared" si="23"/>
        <v>48.042999999999999</v>
      </c>
      <c r="K47" s="53">
        <f t="shared" si="24"/>
        <v>72.064499999999995</v>
      </c>
      <c r="L47" s="53">
        <f t="shared" si="25"/>
        <v>96.085999999999999</v>
      </c>
      <c r="M47" s="53">
        <f t="shared" si="26"/>
        <v>144.12899999999999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18"/>
        <v>3.0600000000000005</v>
      </c>
      <c r="F48" s="18">
        <f t="shared" si="19"/>
        <v>0.91800000000000015</v>
      </c>
      <c r="G48" s="47">
        <f t="shared" si="20"/>
        <v>29.441571428571436</v>
      </c>
      <c r="H48" s="47">
        <f t="shared" si="21"/>
        <v>41.21820000000001</v>
      </c>
      <c r="I48" s="53">
        <f t="shared" si="22"/>
        <v>51.522750000000009</v>
      </c>
      <c r="J48" s="53">
        <f t="shared" si="23"/>
        <v>68.697000000000017</v>
      </c>
      <c r="K48" s="53">
        <f t="shared" si="24"/>
        <v>103.04550000000002</v>
      </c>
      <c r="L48" s="53">
        <f t="shared" si="25"/>
        <v>137.39400000000003</v>
      </c>
      <c r="M48" s="53">
        <f t="shared" si="26"/>
        <v>206.09100000000004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18"/>
        <v>8</v>
      </c>
      <c r="F49" s="18">
        <f t="shared" si="19"/>
        <v>2.4</v>
      </c>
      <c r="G49" s="47">
        <f t="shared" si="20"/>
        <v>76.971428571428575</v>
      </c>
      <c r="H49" s="47">
        <f t="shared" si="21"/>
        <v>107.75999999999999</v>
      </c>
      <c r="I49" s="53">
        <f t="shared" si="22"/>
        <v>134.69999999999999</v>
      </c>
      <c r="J49" s="53">
        <f t="shared" si="23"/>
        <v>179.6</v>
      </c>
      <c r="K49" s="53">
        <f t="shared" si="24"/>
        <v>269.39999999999998</v>
      </c>
      <c r="L49" s="53">
        <f t="shared" si="25"/>
        <v>359.2</v>
      </c>
      <c r="M49" s="53">
        <f t="shared" si="26"/>
        <v>538.79999999999995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18"/>
        <v>18</v>
      </c>
      <c r="F50" s="18">
        <f t="shared" si="19"/>
        <v>16.600000000000001</v>
      </c>
      <c r="G50" s="47">
        <f t="shared" si="20"/>
        <v>532.38571428571424</v>
      </c>
      <c r="H50" s="47">
        <f t="shared" si="21"/>
        <v>745.34</v>
      </c>
      <c r="I50" s="53">
        <f t="shared" si="22"/>
        <v>931.67500000000007</v>
      </c>
      <c r="J50" s="53">
        <f t="shared" si="23"/>
        <v>1242.2333333333336</v>
      </c>
      <c r="K50" s="53">
        <f t="shared" si="24"/>
        <v>1863.3500000000001</v>
      </c>
      <c r="L50" s="53">
        <f t="shared" si="25"/>
        <v>2484.4666666666672</v>
      </c>
      <c r="M50" s="53">
        <f t="shared" si="26"/>
        <v>3726.7000000000003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si="18"/>
        <v>3.5</v>
      </c>
      <c r="F51" s="18">
        <f t="shared" si="19"/>
        <v>1.05</v>
      </c>
      <c r="G51" s="47">
        <f t="shared" si="20"/>
        <v>33.674999999999997</v>
      </c>
      <c r="H51" s="47">
        <f t="shared" si="21"/>
        <v>47.145000000000003</v>
      </c>
      <c r="I51" s="53">
        <f t="shared" si="22"/>
        <v>58.931250000000006</v>
      </c>
      <c r="J51" s="53">
        <f t="shared" si="23"/>
        <v>78.575000000000003</v>
      </c>
      <c r="K51" s="53">
        <f t="shared" si="24"/>
        <v>117.86250000000001</v>
      </c>
      <c r="L51" s="53">
        <f t="shared" si="25"/>
        <v>157.15</v>
      </c>
      <c r="M51" s="53">
        <f t="shared" si="26"/>
        <v>235.72500000000002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18"/>
        <v>0.8</v>
      </c>
      <c r="F52" s="18">
        <f t="shared" si="19"/>
        <v>0.8</v>
      </c>
      <c r="G52" s="47">
        <f t="shared" si="20"/>
        <v>25.657142857142858</v>
      </c>
      <c r="H52" s="47">
        <f t="shared" si="21"/>
        <v>35.92</v>
      </c>
      <c r="I52" s="53">
        <f t="shared" si="22"/>
        <v>44.900000000000006</v>
      </c>
      <c r="J52" s="53">
        <f t="shared" si="23"/>
        <v>59.866666666666667</v>
      </c>
      <c r="K52" s="53">
        <f t="shared" si="24"/>
        <v>89.800000000000011</v>
      </c>
      <c r="L52" s="53">
        <f t="shared" si="25"/>
        <v>119.73333333333333</v>
      </c>
      <c r="M52" s="53">
        <f t="shared" si="26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18"/>
        <v>12.3</v>
      </c>
      <c r="F53" s="18">
        <f t="shared" si="19"/>
        <v>8.4</v>
      </c>
      <c r="G53" s="47">
        <f t="shared" si="20"/>
        <v>269.39999999999998</v>
      </c>
      <c r="H53" s="47">
        <f t="shared" si="21"/>
        <v>377.16</v>
      </c>
      <c r="I53" s="53">
        <f t="shared" si="22"/>
        <v>471.45000000000005</v>
      </c>
      <c r="J53" s="53">
        <f t="shared" si="23"/>
        <v>628.6</v>
      </c>
      <c r="K53" s="53">
        <f t="shared" si="24"/>
        <v>942.90000000000009</v>
      </c>
      <c r="L53" s="53">
        <f t="shared" si="25"/>
        <v>1257.2</v>
      </c>
      <c r="M53" s="53">
        <f t="shared" si="26"/>
        <v>1885.8000000000002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18"/>
        <v>8</v>
      </c>
      <c r="F54" s="18">
        <f t="shared" si="19"/>
        <v>2.4</v>
      </c>
      <c r="G54" s="47">
        <f t="shared" si="20"/>
        <v>76.971428571428575</v>
      </c>
      <c r="H54" s="47">
        <f t="shared" si="21"/>
        <v>107.75999999999999</v>
      </c>
      <c r="I54" s="53">
        <f t="shared" si="22"/>
        <v>134.69999999999999</v>
      </c>
      <c r="J54" s="53">
        <f t="shared" si="23"/>
        <v>179.6</v>
      </c>
      <c r="K54" s="53">
        <f t="shared" si="24"/>
        <v>269.39999999999998</v>
      </c>
      <c r="L54" s="53">
        <f t="shared" si="25"/>
        <v>359.2</v>
      </c>
      <c r="M54" s="53">
        <f t="shared" si="26"/>
        <v>538.79999999999995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18"/>
        <v>73.040000000000006</v>
      </c>
      <c r="F55" s="18">
        <f t="shared" si="19"/>
        <v>19.703999999999997</v>
      </c>
      <c r="G55" s="47">
        <f t="shared" si="20"/>
        <v>631.93542857142847</v>
      </c>
      <c r="H55" s="47">
        <f t="shared" si="21"/>
        <v>884.70959999999991</v>
      </c>
      <c r="I55" s="53">
        <f t="shared" si="22"/>
        <v>1105.8869999999999</v>
      </c>
      <c r="J55" s="53">
        <f t="shared" si="23"/>
        <v>1474.5159999999996</v>
      </c>
      <c r="K55" s="53">
        <f t="shared" si="24"/>
        <v>2211.7739999999999</v>
      </c>
      <c r="L55" s="53">
        <f t="shared" si="25"/>
        <v>2949.0319999999992</v>
      </c>
      <c r="M55" s="53">
        <f t="shared" si="26"/>
        <v>4423.5479999999998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18"/>
        <v>1.5</v>
      </c>
      <c r="F56" s="18">
        <f t="shared" si="19"/>
        <v>0.44999999999999996</v>
      </c>
      <c r="G56" s="47">
        <f t="shared" si="20"/>
        <v>14.432142857142855</v>
      </c>
      <c r="H56" s="47">
        <f t="shared" si="21"/>
        <v>20.204999999999998</v>
      </c>
      <c r="I56" s="53">
        <f t="shared" si="22"/>
        <v>25.256249999999998</v>
      </c>
      <c r="J56" s="53">
        <f t="shared" si="23"/>
        <v>33.674999999999997</v>
      </c>
      <c r="K56" s="53">
        <f t="shared" si="24"/>
        <v>50.512499999999996</v>
      </c>
      <c r="L56" s="53">
        <f t="shared" si="25"/>
        <v>67.349999999999994</v>
      </c>
      <c r="M56" s="53">
        <f t="shared" si="26"/>
        <v>101.02499999999999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18"/>
        <v>6.6000000000000005</v>
      </c>
      <c r="F57" s="18">
        <f t="shared" si="19"/>
        <v>0</v>
      </c>
      <c r="G57" s="47">
        <f t="shared" si="20"/>
        <v>0</v>
      </c>
      <c r="H57" s="47">
        <f t="shared" si="21"/>
        <v>0</v>
      </c>
      <c r="I57" s="53">
        <f t="shared" si="22"/>
        <v>0</v>
      </c>
      <c r="J57" s="53">
        <f t="shared" si="23"/>
        <v>0</v>
      </c>
      <c r="K57" s="53">
        <f t="shared" si="24"/>
        <v>0</v>
      </c>
      <c r="L57" s="53">
        <f t="shared" si="25"/>
        <v>0</v>
      </c>
      <c r="M57" s="53">
        <f t="shared" si="26"/>
        <v>0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18"/>
        <v>2.1</v>
      </c>
      <c r="F58" s="18">
        <f t="shared" si="19"/>
        <v>0.63</v>
      </c>
      <c r="G58" s="47">
        <f t="shared" si="20"/>
        <v>20.204999999999998</v>
      </c>
      <c r="H58" s="47">
        <f t="shared" si="21"/>
        <v>28.286999999999999</v>
      </c>
      <c r="I58" s="53">
        <f t="shared" si="22"/>
        <v>35.358750000000001</v>
      </c>
      <c r="J58" s="53">
        <f t="shared" si="23"/>
        <v>47.144999999999996</v>
      </c>
      <c r="K58" s="53">
        <f t="shared" si="24"/>
        <v>70.717500000000001</v>
      </c>
      <c r="L58" s="53">
        <f t="shared" si="25"/>
        <v>94.289999999999992</v>
      </c>
      <c r="M58" s="53">
        <f t="shared" si="26"/>
        <v>141.435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18"/>
        <v>0.60000000000000009</v>
      </c>
      <c r="F59" s="18">
        <f t="shared" si="19"/>
        <v>0.18000000000000002</v>
      </c>
      <c r="G59" s="47">
        <f t="shared" si="20"/>
        <v>5.7728571428571431</v>
      </c>
      <c r="H59" s="47">
        <f t="shared" si="21"/>
        <v>8.0820000000000007</v>
      </c>
      <c r="I59" s="53">
        <f t="shared" si="22"/>
        <v>10.102500000000001</v>
      </c>
      <c r="J59" s="53">
        <f t="shared" si="23"/>
        <v>13.47</v>
      </c>
      <c r="K59" s="53">
        <f t="shared" si="24"/>
        <v>20.205000000000002</v>
      </c>
      <c r="L59" s="53">
        <f t="shared" si="25"/>
        <v>26.94</v>
      </c>
      <c r="M59" s="53">
        <f t="shared" si="26"/>
        <v>40.410000000000004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18"/>
        <v>3.4000000000000004</v>
      </c>
      <c r="F60" s="18">
        <f t="shared" si="19"/>
        <v>1.02</v>
      </c>
      <c r="G60" s="47">
        <f t="shared" si="20"/>
        <v>32.712857142857139</v>
      </c>
      <c r="H60" s="47">
        <f t="shared" si="21"/>
        <v>45.798000000000002</v>
      </c>
      <c r="I60" s="53">
        <f t="shared" si="22"/>
        <v>57.247500000000002</v>
      </c>
      <c r="J60" s="53">
        <f t="shared" si="23"/>
        <v>76.330000000000013</v>
      </c>
      <c r="K60" s="53">
        <f t="shared" si="24"/>
        <v>114.495</v>
      </c>
      <c r="L60" s="53">
        <f t="shared" si="25"/>
        <v>152.66000000000003</v>
      </c>
      <c r="M60" s="53">
        <f t="shared" si="26"/>
        <v>228.99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18"/>
        <v>2.8000000000000003</v>
      </c>
      <c r="F61" s="18">
        <f t="shared" si="19"/>
        <v>0.18000000000000002</v>
      </c>
      <c r="G61" s="47">
        <f t="shared" si="20"/>
        <v>5.7728571428571431</v>
      </c>
      <c r="H61" s="47">
        <f t="shared" si="21"/>
        <v>8.0820000000000007</v>
      </c>
      <c r="I61" s="53">
        <f t="shared" si="22"/>
        <v>10.102500000000001</v>
      </c>
      <c r="J61" s="53">
        <f t="shared" si="23"/>
        <v>13.47</v>
      </c>
      <c r="K61" s="53">
        <f t="shared" si="24"/>
        <v>20.205000000000002</v>
      </c>
      <c r="L61" s="53">
        <f t="shared" si="25"/>
        <v>26.94</v>
      </c>
      <c r="M61" s="53">
        <f t="shared" si="26"/>
        <v>40.410000000000004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18"/>
        <v>18</v>
      </c>
      <c r="F62" s="18">
        <f t="shared" si="19"/>
        <v>5.3999999999999995</v>
      </c>
      <c r="G62" s="47">
        <f t="shared" si="20"/>
        <v>173.18571428571425</v>
      </c>
      <c r="H62" s="47">
        <f t="shared" si="21"/>
        <v>242.45999999999998</v>
      </c>
      <c r="I62" s="53">
        <f t="shared" si="22"/>
        <v>303.07499999999999</v>
      </c>
      <c r="J62" s="53">
        <f t="shared" si="23"/>
        <v>404.09999999999997</v>
      </c>
      <c r="K62" s="53">
        <f t="shared" si="24"/>
        <v>606.15</v>
      </c>
      <c r="L62" s="53">
        <f t="shared" si="25"/>
        <v>808.19999999999993</v>
      </c>
      <c r="M62" s="53">
        <f t="shared" si="26"/>
        <v>1212.3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18"/>
        <v>1.2000000000000002</v>
      </c>
      <c r="F63" s="18">
        <f t="shared" si="19"/>
        <v>0.36000000000000004</v>
      </c>
      <c r="G63" s="47">
        <f t="shared" si="20"/>
        <v>11.545714285714286</v>
      </c>
      <c r="H63" s="47">
        <f t="shared" si="21"/>
        <v>16.164000000000001</v>
      </c>
      <c r="I63" s="53">
        <f t="shared" si="22"/>
        <v>20.205000000000002</v>
      </c>
      <c r="J63" s="53">
        <f t="shared" si="23"/>
        <v>26.94</v>
      </c>
      <c r="K63" s="53">
        <f t="shared" si="24"/>
        <v>40.410000000000004</v>
      </c>
      <c r="L63" s="53">
        <f t="shared" si="25"/>
        <v>53.88</v>
      </c>
      <c r="M63" s="53">
        <f t="shared" si="26"/>
        <v>80.820000000000007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0.3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27">(B68+C68+D68)*0.2</f>
        <v>4.6000000000000005</v>
      </c>
      <c r="F68" s="18">
        <f t="shared" ref="F68:F84" si="28">(B68*0.2)+((C68*0.2)*$F$3)</f>
        <v>1.3499999999999999</v>
      </c>
      <c r="G68" s="47">
        <f t="shared" ref="G68:G84" si="29">F68/14*449</f>
        <v>43.296428571428564</v>
      </c>
      <c r="H68" s="47">
        <f t="shared" ref="H68:H84" si="30">F68/10*449</f>
        <v>60.614999999999995</v>
      </c>
      <c r="I68" s="53">
        <f t="shared" ref="I68:I84" si="31">F68/8*449</f>
        <v>75.768749999999997</v>
      </c>
      <c r="J68" s="53">
        <f t="shared" ref="J68:J84" si="32">F68/6*449</f>
        <v>101.02499999999999</v>
      </c>
      <c r="K68" s="53">
        <f t="shared" ref="K68:K84" si="33">F68/4*449</f>
        <v>151.53749999999999</v>
      </c>
      <c r="L68" s="53">
        <f t="shared" ref="L68:L84" si="34">F68/3*449</f>
        <v>202.04999999999998</v>
      </c>
      <c r="M68" s="53">
        <f>F68/2*449</f>
        <v>303.07499999999999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27"/>
        <v>4.6000000000000005</v>
      </c>
      <c r="F69" s="18">
        <f t="shared" si="28"/>
        <v>0.96</v>
      </c>
      <c r="G69" s="47">
        <f t="shared" si="29"/>
        <v>30.78857142857143</v>
      </c>
      <c r="H69" s="47">
        <f t="shared" si="30"/>
        <v>43.103999999999999</v>
      </c>
      <c r="I69" s="53">
        <f t="shared" si="31"/>
        <v>53.879999999999995</v>
      </c>
      <c r="J69" s="53">
        <f t="shared" si="32"/>
        <v>71.84</v>
      </c>
      <c r="K69" s="53">
        <f t="shared" si="33"/>
        <v>107.75999999999999</v>
      </c>
      <c r="L69" s="53">
        <f t="shared" si="34"/>
        <v>143.68</v>
      </c>
      <c r="M69" s="53">
        <f t="shared" ref="M69:M84" si="35">F69/2*449</f>
        <v>215.51999999999998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27"/>
        <v>4.6000000000000005</v>
      </c>
      <c r="F70" s="18">
        <f t="shared" si="28"/>
        <v>0.92399999999999993</v>
      </c>
      <c r="G70" s="47">
        <f t="shared" si="29"/>
        <v>29.633999999999997</v>
      </c>
      <c r="H70" s="47">
        <f t="shared" si="30"/>
        <v>41.4876</v>
      </c>
      <c r="I70" s="53">
        <f t="shared" si="31"/>
        <v>51.859499999999997</v>
      </c>
      <c r="J70" s="53">
        <f t="shared" si="32"/>
        <v>69.146000000000001</v>
      </c>
      <c r="K70" s="53">
        <f t="shared" si="33"/>
        <v>103.71899999999999</v>
      </c>
      <c r="L70" s="53">
        <f t="shared" si="34"/>
        <v>138.292</v>
      </c>
      <c r="M70" s="53">
        <f t="shared" si="35"/>
        <v>207.43799999999999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27"/>
        <v>13.62</v>
      </c>
      <c r="F71" s="18">
        <f t="shared" si="28"/>
        <v>4.4660000000000002</v>
      </c>
      <c r="G71" s="47">
        <f t="shared" si="29"/>
        <v>143.23099999999999</v>
      </c>
      <c r="H71" s="47">
        <f t="shared" si="30"/>
        <v>200.52340000000001</v>
      </c>
      <c r="I71" s="53">
        <f t="shared" si="31"/>
        <v>250.65425000000002</v>
      </c>
      <c r="J71" s="53">
        <f t="shared" si="32"/>
        <v>334.20566666666667</v>
      </c>
      <c r="K71" s="53">
        <f t="shared" si="33"/>
        <v>501.30850000000004</v>
      </c>
      <c r="L71" s="53">
        <f t="shared" si="34"/>
        <v>668.41133333333335</v>
      </c>
      <c r="M71" s="53">
        <f t="shared" si="35"/>
        <v>1002.6170000000001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27"/>
        <v>2</v>
      </c>
      <c r="F72" s="18">
        <f t="shared" si="28"/>
        <v>0.6</v>
      </c>
      <c r="G72" s="47">
        <f t="shared" si="29"/>
        <v>19.242857142857144</v>
      </c>
      <c r="H72" s="47">
        <f t="shared" si="30"/>
        <v>26.939999999999998</v>
      </c>
      <c r="I72" s="53">
        <f t="shared" si="31"/>
        <v>33.674999999999997</v>
      </c>
      <c r="J72" s="53">
        <f t="shared" si="32"/>
        <v>44.9</v>
      </c>
      <c r="K72" s="53">
        <f t="shared" si="33"/>
        <v>67.349999999999994</v>
      </c>
      <c r="L72" s="53">
        <f t="shared" si="34"/>
        <v>89.8</v>
      </c>
      <c r="M72" s="53">
        <f t="shared" si="35"/>
        <v>134.69999999999999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27"/>
        <v>4</v>
      </c>
      <c r="F73" s="18">
        <f t="shared" si="28"/>
        <v>1.2</v>
      </c>
      <c r="G73" s="47">
        <f t="shared" si="29"/>
        <v>38.485714285714288</v>
      </c>
      <c r="H73" s="47">
        <f t="shared" si="30"/>
        <v>53.879999999999995</v>
      </c>
      <c r="I73" s="53">
        <f t="shared" si="31"/>
        <v>67.349999999999994</v>
      </c>
      <c r="J73" s="53">
        <f t="shared" si="32"/>
        <v>89.8</v>
      </c>
      <c r="K73" s="53">
        <f t="shared" si="33"/>
        <v>134.69999999999999</v>
      </c>
      <c r="L73" s="53">
        <f t="shared" si="34"/>
        <v>179.6</v>
      </c>
      <c r="M73" s="53">
        <f t="shared" si="35"/>
        <v>269.39999999999998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27"/>
        <v>5</v>
      </c>
      <c r="F74" s="18">
        <f t="shared" si="28"/>
        <v>1.5</v>
      </c>
      <c r="G74" s="47">
        <f t="shared" si="29"/>
        <v>48.107142857142854</v>
      </c>
      <c r="H74" s="47">
        <f t="shared" si="30"/>
        <v>67.349999999999994</v>
      </c>
      <c r="I74" s="53">
        <f t="shared" si="31"/>
        <v>84.1875</v>
      </c>
      <c r="J74" s="53">
        <f t="shared" si="32"/>
        <v>112.25</v>
      </c>
      <c r="K74" s="53">
        <f t="shared" si="33"/>
        <v>168.375</v>
      </c>
      <c r="L74" s="53">
        <f t="shared" si="34"/>
        <v>224.5</v>
      </c>
      <c r="M74" s="53">
        <f t="shared" si="35"/>
        <v>336.75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27"/>
        <v>0.60000000000000009</v>
      </c>
      <c r="F75" s="18">
        <f t="shared" si="28"/>
        <v>0.18000000000000002</v>
      </c>
      <c r="G75" s="47">
        <f t="shared" si="29"/>
        <v>5.7728571428571431</v>
      </c>
      <c r="H75" s="47">
        <f t="shared" si="30"/>
        <v>8.0820000000000007</v>
      </c>
      <c r="I75" s="53">
        <f t="shared" si="31"/>
        <v>10.102500000000001</v>
      </c>
      <c r="J75" s="53">
        <f t="shared" si="32"/>
        <v>13.47</v>
      </c>
      <c r="K75" s="53">
        <f t="shared" si="33"/>
        <v>20.205000000000002</v>
      </c>
      <c r="L75" s="53">
        <f t="shared" si="34"/>
        <v>26.94</v>
      </c>
      <c r="M75" s="53">
        <f t="shared" si="35"/>
        <v>40.410000000000004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27"/>
        <v>8</v>
      </c>
      <c r="F76" s="18">
        <f t="shared" si="28"/>
        <v>0</v>
      </c>
      <c r="G76" s="47">
        <f t="shared" si="29"/>
        <v>0</v>
      </c>
      <c r="H76" s="47">
        <f t="shared" si="30"/>
        <v>0</v>
      </c>
      <c r="I76" s="53">
        <f t="shared" si="31"/>
        <v>0</v>
      </c>
      <c r="J76" s="53">
        <f t="shared" si="32"/>
        <v>0</v>
      </c>
      <c r="K76" s="53">
        <f t="shared" si="33"/>
        <v>0</v>
      </c>
      <c r="L76" s="53">
        <f t="shared" si="34"/>
        <v>0</v>
      </c>
      <c r="M76" s="53">
        <f t="shared" si="35"/>
        <v>0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27"/>
        <v>5</v>
      </c>
      <c r="F77" s="18">
        <f t="shared" si="28"/>
        <v>1.3800000000000001</v>
      </c>
      <c r="G77" s="47">
        <f t="shared" si="29"/>
        <v>44.258571428571429</v>
      </c>
      <c r="H77" s="47">
        <f t="shared" si="30"/>
        <v>61.962000000000003</v>
      </c>
      <c r="I77" s="53">
        <f t="shared" si="31"/>
        <v>77.452500000000001</v>
      </c>
      <c r="J77" s="53">
        <f t="shared" si="32"/>
        <v>103.27000000000001</v>
      </c>
      <c r="K77" s="53">
        <f t="shared" si="33"/>
        <v>154.905</v>
      </c>
      <c r="L77" s="53">
        <f t="shared" si="34"/>
        <v>206.54000000000002</v>
      </c>
      <c r="M77" s="53">
        <f t="shared" si="35"/>
        <v>309.81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27"/>
        <v>34.119999999999997</v>
      </c>
      <c r="F78" s="18">
        <f t="shared" si="28"/>
        <v>10.235999999999999</v>
      </c>
      <c r="G78" s="47">
        <f t="shared" si="29"/>
        <v>328.28314285714282</v>
      </c>
      <c r="H78" s="47">
        <f t="shared" si="30"/>
        <v>459.5963999999999</v>
      </c>
      <c r="I78" s="53">
        <f t="shared" si="31"/>
        <v>574.49549999999999</v>
      </c>
      <c r="J78" s="53">
        <f t="shared" si="32"/>
        <v>765.99399999999991</v>
      </c>
      <c r="K78" s="53">
        <f t="shared" si="33"/>
        <v>1148.991</v>
      </c>
      <c r="L78" s="53">
        <f t="shared" si="34"/>
        <v>1531.9879999999998</v>
      </c>
      <c r="M78" s="53">
        <f t="shared" si="35"/>
        <v>2297.982</v>
      </c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27"/>
        <v>3.9000000000000004</v>
      </c>
      <c r="F79" s="18">
        <f t="shared" si="28"/>
        <v>0.66</v>
      </c>
      <c r="G79" s="47">
        <f t="shared" si="29"/>
        <v>21.16714285714286</v>
      </c>
      <c r="H79" s="47">
        <f t="shared" si="30"/>
        <v>29.634</v>
      </c>
      <c r="I79" s="53">
        <f t="shared" si="31"/>
        <v>37.042500000000004</v>
      </c>
      <c r="J79" s="53">
        <f t="shared" si="32"/>
        <v>49.39</v>
      </c>
      <c r="K79" s="53">
        <f t="shared" si="33"/>
        <v>74.085000000000008</v>
      </c>
      <c r="L79" s="53">
        <f t="shared" si="34"/>
        <v>98.78</v>
      </c>
      <c r="M79" s="53">
        <f t="shared" si="35"/>
        <v>148.17000000000002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27"/>
        <v>4.1000000000000005</v>
      </c>
      <c r="F80" s="18">
        <f t="shared" si="28"/>
        <v>0.69000000000000006</v>
      </c>
      <c r="G80" s="47">
        <f t="shared" si="29"/>
        <v>22.129285714285714</v>
      </c>
      <c r="H80" s="47">
        <f t="shared" si="30"/>
        <v>30.981000000000002</v>
      </c>
      <c r="I80" s="53">
        <f t="shared" si="31"/>
        <v>38.72625</v>
      </c>
      <c r="J80" s="53">
        <f t="shared" si="32"/>
        <v>51.635000000000005</v>
      </c>
      <c r="K80" s="53">
        <f t="shared" si="33"/>
        <v>77.452500000000001</v>
      </c>
      <c r="L80" s="53">
        <f t="shared" si="34"/>
        <v>103.27000000000001</v>
      </c>
      <c r="M80" s="53">
        <f t="shared" si="35"/>
        <v>154.905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27"/>
        <v>2.8000000000000003</v>
      </c>
      <c r="F81" s="18">
        <f t="shared" si="28"/>
        <v>0.84000000000000008</v>
      </c>
      <c r="G81" s="47">
        <f t="shared" si="29"/>
        <v>26.94</v>
      </c>
      <c r="H81" s="47">
        <f t="shared" si="30"/>
        <v>37.716000000000001</v>
      </c>
      <c r="I81" s="53">
        <f t="shared" si="31"/>
        <v>47.145000000000003</v>
      </c>
      <c r="J81" s="53">
        <f t="shared" si="32"/>
        <v>62.860000000000007</v>
      </c>
      <c r="K81" s="53">
        <f t="shared" si="33"/>
        <v>94.29</v>
      </c>
      <c r="L81" s="53">
        <f t="shared" si="34"/>
        <v>125.72000000000001</v>
      </c>
      <c r="M81" s="53">
        <f t="shared" si="35"/>
        <v>188.58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27"/>
        <v>3.3000000000000003</v>
      </c>
      <c r="F82" s="18">
        <f t="shared" si="28"/>
        <v>0.63</v>
      </c>
      <c r="G82" s="47">
        <f t="shared" si="29"/>
        <v>20.204999999999998</v>
      </c>
      <c r="H82" s="47">
        <f t="shared" si="30"/>
        <v>28.286999999999999</v>
      </c>
      <c r="I82" s="53">
        <f t="shared" si="31"/>
        <v>35.358750000000001</v>
      </c>
      <c r="J82" s="53">
        <f t="shared" si="32"/>
        <v>47.144999999999996</v>
      </c>
      <c r="K82" s="53">
        <f t="shared" si="33"/>
        <v>70.717500000000001</v>
      </c>
      <c r="L82" s="53">
        <f t="shared" si="34"/>
        <v>94.289999999999992</v>
      </c>
      <c r="M82" s="53">
        <f t="shared" si="35"/>
        <v>141.435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27"/>
        <v>2.4000000000000004</v>
      </c>
      <c r="F83" s="18">
        <f t="shared" si="28"/>
        <v>0.6</v>
      </c>
      <c r="G83" s="47">
        <f t="shared" si="29"/>
        <v>19.242857142857144</v>
      </c>
      <c r="H83" s="47">
        <f t="shared" si="30"/>
        <v>26.939999999999998</v>
      </c>
      <c r="I83" s="53">
        <f t="shared" si="31"/>
        <v>33.674999999999997</v>
      </c>
      <c r="J83" s="53">
        <f t="shared" si="32"/>
        <v>44.9</v>
      </c>
      <c r="K83" s="53">
        <f t="shared" si="33"/>
        <v>67.349999999999994</v>
      </c>
      <c r="L83" s="53">
        <f t="shared" si="34"/>
        <v>89.8</v>
      </c>
      <c r="M83" s="53">
        <f t="shared" si="35"/>
        <v>134.69999999999999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27"/>
        <v>2.7</v>
      </c>
      <c r="F84" s="18">
        <f t="shared" si="28"/>
        <v>0.6</v>
      </c>
      <c r="G84" s="47">
        <f t="shared" si="29"/>
        <v>19.242857142857144</v>
      </c>
      <c r="H84" s="47">
        <f t="shared" si="30"/>
        <v>26.939999999999998</v>
      </c>
      <c r="I84" s="53">
        <f t="shared" si="31"/>
        <v>33.674999999999997</v>
      </c>
      <c r="J84" s="53">
        <f t="shared" si="32"/>
        <v>44.9</v>
      </c>
      <c r="K84" s="53">
        <f t="shared" si="33"/>
        <v>67.349999999999994</v>
      </c>
      <c r="L84" s="53">
        <f t="shared" si="34"/>
        <v>89.8</v>
      </c>
      <c r="M84" s="53">
        <f t="shared" si="35"/>
        <v>134.69999999999999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0.3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36">(B90+C90+D90)*0.2</f>
        <v>12.200000000000001</v>
      </c>
      <c r="F90" s="18">
        <f t="shared" ref="F90:F107" si="37">(B90*0.2)+((C90*0.2)*$F$3)</f>
        <v>3.66</v>
      </c>
      <c r="G90" s="53">
        <f t="shared" ref="G90:G107" si="38">F90/14*449</f>
        <v>117.38142857142859</v>
      </c>
      <c r="H90" s="53">
        <f t="shared" ref="H90:H107" si="39">F90/10*449</f>
        <v>164.334</v>
      </c>
      <c r="I90" s="53">
        <f t="shared" ref="I90:I107" si="40">F90/8*449</f>
        <v>205.41750000000002</v>
      </c>
      <c r="J90" s="53">
        <f t="shared" ref="J90:J107" si="41">F90/6*449</f>
        <v>273.89</v>
      </c>
      <c r="K90" s="53">
        <f t="shared" ref="K90:K107" si="42">F90/4*449</f>
        <v>410.83500000000004</v>
      </c>
      <c r="L90" s="53">
        <f t="shared" ref="L90:L107" si="43">F90/3*449</f>
        <v>547.78</v>
      </c>
      <c r="M90" s="53">
        <f>F90/2*449</f>
        <v>821.67000000000007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36"/>
        <v>74.89</v>
      </c>
      <c r="F91" s="18">
        <f t="shared" si="37"/>
        <v>5.73</v>
      </c>
      <c r="G91" s="53">
        <f t="shared" si="38"/>
        <v>183.76928571428573</v>
      </c>
      <c r="H91" s="53">
        <f t="shared" si="39"/>
        <v>257.27700000000004</v>
      </c>
      <c r="I91" s="53">
        <f t="shared" si="40"/>
        <v>321.59625</v>
      </c>
      <c r="J91" s="53">
        <f t="shared" si="41"/>
        <v>428.79500000000002</v>
      </c>
      <c r="K91" s="53">
        <f t="shared" si="42"/>
        <v>643.1925</v>
      </c>
      <c r="L91" s="53">
        <f t="shared" si="43"/>
        <v>857.59</v>
      </c>
      <c r="M91" s="53">
        <f>F91/2*449</f>
        <v>1286.385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36"/>
        <v>11.982000000000001</v>
      </c>
      <c r="F92" s="18">
        <f t="shared" si="37"/>
        <v>8.808600000000002</v>
      </c>
      <c r="G92" s="53">
        <f t="shared" si="38"/>
        <v>282.50438571428577</v>
      </c>
      <c r="H92" s="53">
        <f t="shared" si="39"/>
        <v>395.50614000000007</v>
      </c>
      <c r="I92" s="53">
        <f t="shared" si="40"/>
        <v>494.38267500000012</v>
      </c>
      <c r="J92" s="53">
        <f t="shared" si="41"/>
        <v>659.17690000000016</v>
      </c>
      <c r="K92" s="53">
        <f t="shared" si="42"/>
        <v>988.76535000000024</v>
      </c>
      <c r="L92" s="53">
        <f t="shared" si="43"/>
        <v>1318.3538000000003</v>
      </c>
      <c r="M92" s="53">
        <f t="shared" ref="M92:M107" si="44">F92/2*449</f>
        <v>1977.5307000000005</v>
      </c>
    </row>
    <row r="93" spans="1:13" ht="18" x14ac:dyDescent="0.25">
      <c r="A93" s="17" t="s">
        <v>382</v>
      </c>
      <c r="B93" s="18"/>
      <c r="C93" s="18">
        <v>115</v>
      </c>
      <c r="D93" s="18"/>
      <c r="E93" s="18">
        <f t="shared" si="36"/>
        <v>23</v>
      </c>
      <c r="F93" s="18">
        <f t="shared" si="37"/>
        <v>6.8999999999999995</v>
      </c>
      <c r="G93" s="53">
        <f t="shared" si="38"/>
        <v>221.29285714285712</v>
      </c>
      <c r="H93" s="53">
        <f t="shared" si="39"/>
        <v>309.81</v>
      </c>
      <c r="I93" s="53">
        <f t="shared" si="40"/>
        <v>387.26249999999999</v>
      </c>
      <c r="J93" s="53">
        <f t="shared" si="41"/>
        <v>516.34999999999991</v>
      </c>
      <c r="K93" s="53">
        <f t="shared" si="42"/>
        <v>774.52499999999998</v>
      </c>
      <c r="L93" s="53">
        <f t="shared" si="43"/>
        <v>1032.6999999999998</v>
      </c>
      <c r="M93" s="53">
        <f t="shared" si="44"/>
        <v>1549.05</v>
      </c>
    </row>
    <row r="94" spans="1:13" ht="18" x14ac:dyDescent="0.25">
      <c r="A94" s="17" t="s">
        <v>389</v>
      </c>
      <c r="B94" s="18"/>
      <c r="C94" s="18">
        <v>30</v>
      </c>
      <c r="D94" s="18"/>
      <c r="E94" s="18">
        <f t="shared" si="36"/>
        <v>6</v>
      </c>
      <c r="F94" s="18">
        <f t="shared" si="37"/>
        <v>1.7999999999999998</v>
      </c>
      <c r="G94" s="53">
        <f t="shared" si="38"/>
        <v>57.728571428571421</v>
      </c>
      <c r="H94" s="53">
        <f t="shared" si="39"/>
        <v>80.819999999999993</v>
      </c>
      <c r="I94" s="53">
        <f t="shared" si="40"/>
        <v>101.02499999999999</v>
      </c>
      <c r="J94" s="53">
        <f t="shared" si="41"/>
        <v>134.69999999999999</v>
      </c>
      <c r="K94" s="53">
        <f t="shared" si="42"/>
        <v>202.04999999999998</v>
      </c>
      <c r="L94" s="53">
        <f t="shared" si="43"/>
        <v>269.39999999999998</v>
      </c>
      <c r="M94" s="53">
        <f t="shared" si="44"/>
        <v>404.09999999999997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36"/>
        <v>48.1</v>
      </c>
      <c r="F95" s="18">
        <f t="shared" si="37"/>
        <v>14.43</v>
      </c>
      <c r="G95" s="53">
        <f t="shared" si="38"/>
        <v>462.79071428571427</v>
      </c>
      <c r="H95" s="53">
        <f t="shared" si="39"/>
        <v>647.90700000000004</v>
      </c>
      <c r="I95" s="53">
        <f t="shared" si="40"/>
        <v>809.88374999999996</v>
      </c>
      <c r="J95" s="53">
        <f t="shared" si="41"/>
        <v>1079.8449999999998</v>
      </c>
      <c r="K95" s="53">
        <f t="shared" si="42"/>
        <v>1619.7674999999999</v>
      </c>
      <c r="L95" s="53">
        <f t="shared" si="43"/>
        <v>2159.6899999999996</v>
      </c>
      <c r="M95" s="53">
        <f t="shared" si="44"/>
        <v>3239.5349999999999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36"/>
        <v>25.92</v>
      </c>
      <c r="F96" s="18">
        <f t="shared" si="37"/>
        <v>7.7759999999999998</v>
      </c>
      <c r="G96" s="53">
        <f t="shared" si="38"/>
        <v>249.38742857142856</v>
      </c>
      <c r="H96" s="53">
        <f t="shared" si="39"/>
        <v>349.14240000000001</v>
      </c>
      <c r="I96" s="53">
        <f t="shared" si="40"/>
        <v>436.428</v>
      </c>
      <c r="J96" s="53">
        <f t="shared" si="41"/>
        <v>581.904</v>
      </c>
      <c r="K96" s="53">
        <f t="shared" si="42"/>
        <v>872.85599999999999</v>
      </c>
      <c r="L96" s="53">
        <f t="shared" si="43"/>
        <v>1163.808</v>
      </c>
      <c r="M96" s="53">
        <f t="shared" si="44"/>
        <v>1745.712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36"/>
        <v>14.940000000000001</v>
      </c>
      <c r="F97" s="18">
        <f t="shared" si="37"/>
        <v>4.4820000000000002</v>
      </c>
      <c r="G97" s="47">
        <f t="shared" si="38"/>
        <v>143.74414285714286</v>
      </c>
      <c r="H97" s="53">
        <f t="shared" si="39"/>
        <v>201.24180000000001</v>
      </c>
      <c r="I97" s="47">
        <f>F97/8*449</f>
        <v>251.55225000000002</v>
      </c>
      <c r="J97" s="47">
        <f>F97/6*449</f>
        <v>335.40300000000002</v>
      </c>
      <c r="K97" s="47">
        <f>F97/4*449</f>
        <v>503.10450000000003</v>
      </c>
      <c r="L97" s="47">
        <f>F97/3*449</f>
        <v>670.80600000000004</v>
      </c>
      <c r="M97" s="47">
        <f t="shared" si="44"/>
        <v>1006.2090000000001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36"/>
        <v>12.600000000000001</v>
      </c>
      <c r="F98" s="18">
        <f t="shared" si="37"/>
        <v>3.7800000000000002</v>
      </c>
      <c r="G98" s="47">
        <f t="shared" si="38"/>
        <v>121.23</v>
      </c>
      <c r="H98" s="53">
        <f t="shared" si="39"/>
        <v>169.72200000000001</v>
      </c>
      <c r="I98" s="47">
        <f>F98/8*449</f>
        <v>212.1525</v>
      </c>
      <c r="J98" s="47">
        <f>F98/6*449</f>
        <v>282.87</v>
      </c>
      <c r="K98" s="47">
        <f>F98/4*449</f>
        <v>424.30500000000001</v>
      </c>
      <c r="L98" s="47">
        <f>F98/3*449</f>
        <v>565.74</v>
      </c>
      <c r="M98" s="47">
        <f t="shared" si="44"/>
        <v>848.61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36"/>
        <v>12.600000000000001</v>
      </c>
      <c r="F99" s="18">
        <f t="shared" si="37"/>
        <v>3.7800000000000002</v>
      </c>
      <c r="G99" s="47">
        <f t="shared" si="38"/>
        <v>121.23</v>
      </c>
      <c r="H99" s="53">
        <f t="shared" si="39"/>
        <v>169.72200000000001</v>
      </c>
      <c r="I99" s="47">
        <f>F99/8*449</f>
        <v>212.1525</v>
      </c>
      <c r="J99" s="47">
        <f>F99/6*449</f>
        <v>282.87</v>
      </c>
      <c r="K99" s="47">
        <f>F99/4*449</f>
        <v>424.30500000000001</v>
      </c>
      <c r="L99" s="47">
        <f>F99/3*449</f>
        <v>565.74</v>
      </c>
      <c r="M99" s="47">
        <f t="shared" si="44"/>
        <v>848.61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36"/>
        <v>11.200000000000001</v>
      </c>
      <c r="F100" s="18">
        <f t="shared" si="37"/>
        <v>3.3600000000000003</v>
      </c>
      <c r="G100" s="53">
        <f t="shared" si="38"/>
        <v>107.76</v>
      </c>
      <c r="H100" s="53">
        <f t="shared" si="39"/>
        <v>150.864</v>
      </c>
      <c r="I100" s="53">
        <f t="shared" si="40"/>
        <v>188.58</v>
      </c>
      <c r="J100" s="53">
        <f t="shared" si="41"/>
        <v>251.44000000000003</v>
      </c>
      <c r="K100" s="53">
        <f t="shared" si="42"/>
        <v>377.16</v>
      </c>
      <c r="L100" s="53">
        <f t="shared" si="43"/>
        <v>502.88000000000005</v>
      </c>
      <c r="M100" s="53">
        <f t="shared" si="44"/>
        <v>754.32</v>
      </c>
    </row>
    <row r="101" spans="1:13" ht="18" x14ac:dyDescent="0.25">
      <c r="A101" s="17" t="s">
        <v>504</v>
      </c>
      <c r="B101" s="18"/>
      <c r="C101" s="18">
        <v>173</v>
      </c>
      <c r="D101" s="18"/>
      <c r="E101" s="18">
        <f t="shared" ref="E101" si="45">(B101+C101+D101)*0.2</f>
        <v>34.6</v>
      </c>
      <c r="F101" s="18">
        <f t="shared" ref="F101" si="46">(B101*0.2)+((C101*0.2)*$F$3)</f>
        <v>10.38</v>
      </c>
      <c r="G101" s="53">
        <f t="shared" ref="G101" si="47">F101/14*449</f>
        <v>332.9014285714286</v>
      </c>
      <c r="H101" s="53">
        <f t="shared" ref="H101" si="48">F101/10*449</f>
        <v>466.06200000000001</v>
      </c>
      <c r="I101" s="53">
        <f t="shared" ref="I101" si="49">F101/8*449</f>
        <v>582.5775000000001</v>
      </c>
      <c r="J101" s="53">
        <f t="shared" ref="J101" si="50">F101/6*449</f>
        <v>776.7700000000001</v>
      </c>
      <c r="K101" s="53">
        <f t="shared" ref="K101" si="51">F101/4*449</f>
        <v>1165.1550000000002</v>
      </c>
      <c r="L101" s="53">
        <f t="shared" ref="L101" si="52">F101/3*449</f>
        <v>1553.5400000000002</v>
      </c>
      <c r="M101" s="53">
        <f t="shared" ref="M101" si="53">F101/2*449</f>
        <v>2330.3100000000004</v>
      </c>
    </row>
    <row r="102" spans="1:13" ht="18" x14ac:dyDescent="0.25">
      <c r="A102" s="17" t="s">
        <v>20</v>
      </c>
      <c r="B102" s="18"/>
      <c r="C102" s="18">
        <v>117</v>
      </c>
      <c r="D102" s="18"/>
      <c r="E102" s="18">
        <f t="shared" si="36"/>
        <v>23.400000000000002</v>
      </c>
      <c r="F102" s="18">
        <f t="shared" si="37"/>
        <v>7.0200000000000005</v>
      </c>
      <c r="G102" s="53">
        <f t="shared" si="38"/>
        <v>225.14142857142858</v>
      </c>
      <c r="H102" s="53">
        <f t="shared" si="39"/>
        <v>315.19800000000004</v>
      </c>
      <c r="I102" s="53">
        <f t="shared" si="40"/>
        <v>393.9975</v>
      </c>
      <c r="J102" s="53">
        <f t="shared" si="41"/>
        <v>525.33000000000004</v>
      </c>
      <c r="K102" s="53">
        <f t="shared" si="42"/>
        <v>787.995</v>
      </c>
      <c r="L102" s="53">
        <f t="shared" si="43"/>
        <v>1050.6600000000001</v>
      </c>
      <c r="M102" s="53">
        <f t="shared" si="44"/>
        <v>1575.99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36"/>
        <v>27</v>
      </c>
      <c r="F103" s="18">
        <f t="shared" si="37"/>
        <v>11.6</v>
      </c>
      <c r="G103" s="53">
        <f t="shared" si="38"/>
        <v>372.02857142857141</v>
      </c>
      <c r="H103" s="53">
        <f t="shared" si="39"/>
        <v>520.83999999999992</v>
      </c>
      <c r="I103" s="53">
        <f t="shared" si="40"/>
        <v>651.04999999999995</v>
      </c>
      <c r="J103" s="53">
        <f t="shared" si="41"/>
        <v>868.06666666666672</v>
      </c>
      <c r="K103" s="53">
        <f t="shared" si="42"/>
        <v>1302.0999999999999</v>
      </c>
      <c r="L103" s="53">
        <f t="shared" si="43"/>
        <v>1736.1333333333334</v>
      </c>
      <c r="M103" s="53">
        <f t="shared" si="44"/>
        <v>2604.1999999999998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36"/>
        <v>26.860000000000003</v>
      </c>
      <c r="F104" s="18">
        <f t="shared" si="37"/>
        <v>15.73</v>
      </c>
      <c r="G104" s="53">
        <f t="shared" si="38"/>
        <v>504.48357142857145</v>
      </c>
      <c r="H104" s="53">
        <f t="shared" si="39"/>
        <v>706.27699999999993</v>
      </c>
      <c r="I104" s="53">
        <f t="shared" si="40"/>
        <v>882.84625000000005</v>
      </c>
      <c r="J104" s="53">
        <f t="shared" si="41"/>
        <v>1177.1283333333333</v>
      </c>
      <c r="K104" s="53">
        <f t="shared" si="42"/>
        <v>1765.6925000000001</v>
      </c>
      <c r="L104" s="53">
        <f t="shared" si="43"/>
        <v>2354.2566666666667</v>
      </c>
      <c r="M104" s="53">
        <f t="shared" si="44"/>
        <v>3531.3850000000002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36"/>
        <v>29.400000000000002</v>
      </c>
      <c r="F105" s="18">
        <f t="shared" si="37"/>
        <v>8.82</v>
      </c>
      <c r="G105" s="53">
        <f t="shared" si="38"/>
        <v>282.87</v>
      </c>
      <c r="H105" s="53">
        <f t="shared" si="39"/>
        <v>396.01800000000003</v>
      </c>
      <c r="I105" s="53">
        <f t="shared" si="40"/>
        <v>495.02250000000004</v>
      </c>
      <c r="J105" s="53">
        <f t="shared" si="41"/>
        <v>660.03</v>
      </c>
      <c r="K105" s="53">
        <f t="shared" si="42"/>
        <v>990.04500000000007</v>
      </c>
      <c r="L105" s="53">
        <f t="shared" si="43"/>
        <v>1320.06</v>
      </c>
      <c r="M105" s="53">
        <f t="shared" si="44"/>
        <v>1980.0900000000001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36"/>
        <v>8</v>
      </c>
      <c r="F106" s="18">
        <f t="shared" si="37"/>
        <v>2.4</v>
      </c>
      <c r="G106" s="53">
        <f t="shared" si="38"/>
        <v>76.971428571428575</v>
      </c>
      <c r="H106" s="53">
        <f t="shared" si="39"/>
        <v>107.75999999999999</v>
      </c>
      <c r="I106" s="53">
        <f t="shared" si="40"/>
        <v>134.69999999999999</v>
      </c>
      <c r="J106" s="53">
        <f t="shared" si="41"/>
        <v>179.6</v>
      </c>
      <c r="K106" s="53">
        <f t="shared" si="42"/>
        <v>269.39999999999998</v>
      </c>
      <c r="L106" s="53">
        <f t="shared" si="43"/>
        <v>359.2</v>
      </c>
      <c r="M106" s="53">
        <f t="shared" si="44"/>
        <v>538.79999999999995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36"/>
        <v>0.4</v>
      </c>
      <c r="F107" s="18">
        <f t="shared" si="37"/>
        <v>0.12</v>
      </c>
      <c r="G107" s="80">
        <f t="shared" si="38"/>
        <v>3.8485714285714288</v>
      </c>
      <c r="H107" s="80">
        <f t="shared" si="39"/>
        <v>5.3879999999999999</v>
      </c>
      <c r="I107" s="80">
        <f t="shared" si="40"/>
        <v>6.7349999999999994</v>
      </c>
      <c r="J107" s="80">
        <f t="shared" si="41"/>
        <v>8.98</v>
      </c>
      <c r="K107" s="80">
        <f t="shared" si="42"/>
        <v>13.469999999999999</v>
      </c>
      <c r="L107" s="80">
        <f t="shared" si="43"/>
        <v>17.96</v>
      </c>
      <c r="M107" s="80">
        <f t="shared" si="44"/>
        <v>26.939999999999998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54">(B109+C109+D109)*0.2</f>
        <v>1.1000000000000001</v>
      </c>
      <c r="F109" s="18">
        <f t="shared" ref="F109:F116" si="55">(B109*0.2)+((C109*0.2)*$F$3)</f>
        <v>0.33</v>
      </c>
      <c r="G109" s="53">
        <f>F109/14*449</f>
        <v>10.58357142857143</v>
      </c>
      <c r="H109" s="53">
        <f>F109/10*449</f>
        <v>14.817</v>
      </c>
      <c r="I109" s="53">
        <f>F109/8*449</f>
        <v>18.521250000000002</v>
      </c>
      <c r="J109" s="53">
        <f>F109/6*449</f>
        <v>24.695</v>
      </c>
      <c r="K109" s="53">
        <f>F109/4*449</f>
        <v>37.042500000000004</v>
      </c>
      <c r="L109" s="53">
        <f>F109/3*449</f>
        <v>49.39</v>
      </c>
      <c r="M109" s="53">
        <f t="shared" ref="M109:M116" si="56">F109/2*449</f>
        <v>74.085000000000008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54"/>
        <v>1.9000000000000001</v>
      </c>
      <c r="F110" s="18">
        <f t="shared" si="55"/>
        <v>0.57000000000000006</v>
      </c>
      <c r="G110" s="53">
        <f>F110/14*449</f>
        <v>18.280714285714286</v>
      </c>
      <c r="H110" s="53">
        <f>F110/10*449</f>
        <v>25.593000000000004</v>
      </c>
      <c r="I110" s="53">
        <f>F110/8*449</f>
        <v>31.991250000000004</v>
      </c>
      <c r="J110" s="53">
        <f>F110/6*449</f>
        <v>42.655000000000008</v>
      </c>
      <c r="K110" s="53">
        <f>F110/4*449</f>
        <v>63.982500000000009</v>
      </c>
      <c r="L110" s="53">
        <f>F110/3*449</f>
        <v>85.310000000000016</v>
      </c>
      <c r="M110" s="47">
        <f>F110/2*449</f>
        <v>127.96500000000002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54"/>
        <v>5.2</v>
      </c>
      <c r="F111" s="18">
        <f t="shared" si="55"/>
        <v>2.8200000000000003</v>
      </c>
      <c r="G111" s="53">
        <f t="shared" ref="G111:G113" si="57">F111/14*449</f>
        <v>90.441428571428588</v>
      </c>
      <c r="H111" s="53">
        <f t="shared" ref="H111:H113" si="58">F111/10*449</f>
        <v>126.61800000000001</v>
      </c>
      <c r="I111" s="53">
        <f t="shared" ref="I111:I113" si="59">F111/8*449</f>
        <v>158.27250000000001</v>
      </c>
      <c r="J111" s="53">
        <f t="shared" ref="J111:J113" si="60">F111/6*449</f>
        <v>211.03</v>
      </c>
      <c r="K111" s="53">
        <f t="shared" ref="K111:K113" si="61">F111/4*449</f>
        <v>316.54500000000002</v>
      </c>
      <c r="L111" s="53">
        <f t="shared" ref="L111:L113" si="62">F111/3*449</f>
        <v>422.06</v>
      </c>
      <c r="M111" s="47">
        <f t="shared" ref="M111" si="63">F111/2*449</f>
        <v>633.09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54"/>
        <v>2.8000000000000003</v>
      </c>
      <c r="F112" s="18">
        <f t="shared" si="55"/>
        <v>1.8200000000000003</v>
      </c>
      <c r="G112" s="53">
        <f t="shared" si="57"/>
        <v>58.370000000000012</v>
      </c>
      <c r="H112" s="53">
        <f t="shared" si="58"/>
        <v>81.718000000000004</v>
      </c>
      <c r="I112" s="53">
        <f t="shared" si="59"/>
        <v>102.14750000000002</v>
      </c>
      <c r="J112" s="53">
        <f t="shared" si="60"/>
        <v>136.19666666666669</v>
      </c>
      <c r="K112" s="53">
        <f t="shared" si="61"/>
        <v>204.29500000000004</v>
      </c>
      <c r="L112" s="53">
        <f t="shared" si="62"/>
        <v>272.39333333333337</v>
      </c>
      <c r="M112" s="47">
        <f>F112/2*449</f>
        <v>408.59000000000009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54"/>
        <v>2.9000000000000004</v>
      </c>
      <c r="F113" s="18">
        <f t="shared" si="55"/>
        <v>1.85</v>
      </c>
      <c r="G113" s="53">
        <f t="shared" si="57"/>
        <v>59.332142857142856</v>
      </c>
      <c r="H113" s="53">
        <f t="shared" si="58"/>
        <v>83.064999999999998</v>
      </c>
      <c r="I113" s="53">
        <f t="shared" si="59"/>
        <v>103.83125000000001</v>
      </c>
      <c r="J113" s="53">
        <f t="shared" si="60"/>
        <v>138.44166666666666</v>
      </c>
      <c r="K113" s="53">
        <f t="shared" si="61"/>
        <v>207.66250000000002</v>
      </c>
      <c r="L113" s="53">
        <f t="shared" si="62"/>
        <v>276.88333333333333</v>
      </c>
      <c r="M113" s="47">
        <f t="shared" ref="M113" si="64">F113/2*449</f>
        <v>415.32500000000005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54"/>
        <v>2.8000000000000003</v>
      </c>
      <c r="F114" s="18">
        <f t="shared" si="55"/>
        <v>2.0300000000000002</v>
      </c>
      <c r="G114" s="47">
        <f>F114/14*449</f>
        <v>65.105000000000004</v>
      </c>
      <c r="H114" s="47">
        <f>F114/10*449</f>
        <v>91.147000000000006</v>
      </c>
      <c r="I114" s="47">
        <f>F114/8*449</f>
        <v>113.93375000000002</v>
      </c>
      <c r="J114" s="47">
        <f>F114/6*449</f>
        <v>151.91166666666669</v>
      </c>
      <c r="K114" s="47">
        <f>F114/4*449</f>
        <v>227.86750000000004</v>
      </c>
      <c r="L114" s="47">
        <f>F114/3*449</f>
        <v>303.82333333333338</v>
      </c>
      <c r="M114" s="47">
        <f t="shared" si="56"/>
        <v>455.73500000000007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54"/>
        <v>9.5200000000000014</v>
      </c>
      <c r="F115" s="18">
        <f t="shared" si="55"/>
        <v>2.8560000000000003</v>
      </c>
      <c r="G115" s="47">
        <f>F115/14*449</f>
        <v>91.596000000000004</v>
      </c>
      <c r="H115" s="47">
        <f>F115/10*449</f>
        <v>128.23440000000002</v>
      </c>
      <c r="I115" s="47">
        <f>F115/8*449</f>
        <v>160.29300000000001</v>
      </c>
      <c r="J115" s="47">
        <f>F115/6*449</f>
        <v>213.72400000000002</v>
      </c>
      <c r="K115" s="47">
        <f>F115/4*449</f>
        <v>320.58600000000001</v>
      </c>
      <c r="L115" s="47">
        <f>F115/3*449</f>
        <v>427.44800000000004</v>
      </c>
      <c r="M115" s="47">
        <f t="shared" si="56"/>
        <v>641.17200000000003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54"/>
        <v>3.2</v>
      </c>
      <c r="F116" s="18">
        <f t="shared" si="55"/>
        <v>0.96</v>
      </c>
      <c r="G116" s="80">
        <f>F116/14*449</f>
        <v>30.78857142857143</v>
      </c>
      <c r="H116" s="80">
        <f>F116/10*449</f>
        <v>43.103999999999999</v>
      </c>
      <c r="I116" s="80">
        <f>F116/8*449</f>
        <v>53.879999999999995</v>
      </c>
      <c r="J116" s="80">
        <f>F116/6*449</f>
        <v>71.84</v>
      </c>
      <c r="K116" s="80">
        <f>F116/4*449</f>
        <v>107.75999999999999</v>
      </c>
      <c r="L116" s="80">
        <f>F116/3*449</f>
        <v>143.68</v>
      </c>
      <c r="M116" s="80">
        <f t="shared" si="56"/>
        <v>215.51999999999998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65">(B118+C118+D118)*0.2</f>
        <v>2</v>
      </c>
      <c r="F118" s="18">
        <f t="shared" ref="F118:F123" si="66">(B118*0.2)+((C118*0.2)*$F$3)</f>
        <v>0.6</v>
      </c>
      <c r="G118" s="53">
        <f t="shared" ref="G118:G123" si="67">F118/14*449</f>
        <v>19.242857142857144</v>
      </c>
      <c r="H118" s="53">
        <f t="shared" ref="H118:H123" si="68">F118/10*449</f>
        <v>26.939999999999998</v>
      </c>
      <c r="I118" s="53">
        <f t="shared" ref="I118:I123" si="69">F118/8*449</f>
        <v>33.674999999999997</v>
      </c>
      <c r="J118" s="53">
        <f t="shared" ref="J118:J123" si="70">F118/6*449</f>
        <v>44.9</v>
      </c>
      <c r="K118" s="53">
        <f t="shared" ref="K118:K123" si="71">F118/4*449</f>
        <v>67.349999999999994</v>
      </c>
      <c r="L118" s="53">
        <f t="shared" ref="L118:L123" si="72">F118/3*449</f>
        <v>89.8</v>
      </c>
      <c r="M118" s="53">
        <f t="shared" ref="M118:M123" si="73">F118/2*449</f>
        <v>134.69999999999999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65"/>
        <v>2.4000000000000004</v>
      </c>
      <c r="F119" s="18">
        <f t="shared" si="66"/>
        <v>0.72000000000000008</v>
      </c>
      <c r="G119" s="47">
        <f t="shared" si="67"/>
        <v>23.091428571428573</v>
      </c>
      <c r="H119" s="47">
        <f t="shared" si="68"/>
        <v>32.328000000000003</v>
      </c>
      <c r="I119" s="47">
        <f t="shared" si="69"/>
        <v>40.410000000000004</v>
      </c>
      <c r="J119" s="47">
        <f t="shared" si="70"/>
        <v>53.88</v>
      </c>
      <c r="K119" s="47">
        <f t="shared" si="71"/>
        <v>80.820000000000007</v>
      </c>
      <c r="L119" s="47">
        <f t="shared" si="72"/>
        <v>107.76</v>
      </c>
      <c r="M119" s="47">
        <f t="shared" si="73"/>
        <v>161.64000000000001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65"/>
        <v>6.7140000000000004</v>
      </c>
      <c r="F120" s="18">
        <f t="shared" si="66"/>
        <v>2.0142000000000002</v>
      </c>
      <c r="G120" s="47">
        <f t="shared" si="67"/>
        <v>64.598271428571437</v>
      </c>
      <c r="H120" s="47">
        <f t="shared" si="68"/>
        <v>90.437580000000011</v>
      </c>
      <c r="I120" s="47">
        <f t="shared" si="69"/>
        <v>113.04697500000002</v>
      </c>
      <c r="J120" s="47">
        <f t="shared" si="70"/>
        <v>150.72930000000002</v>
      </c>
      <c r="K120" s="47">
        <f t="shared" si="71"/>
        <v>226.09395000000004</v>
      </c>
      <c r="L120" s="47">
        <f t="shared" si="72"/>
        <v>301.45860000000005</v>
      </c>
      <c r="M120" s="47">
        <f t="shared" si="73"/>
        <v>452.18790000000007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65"/>
        <v>4.2140000000000004</v>
      </c>
      <c r="F121" s="18">
        <f t="shared" si="66"/>
        <v>1.2642</v>
      </c>
      <c r="G121" s="47">
        <f t="shared" si="67"/>
        <v>40.544699999999999</v>
      </c>
      <c r="H121" s="47">
        <f t="shared" si="68"/>
        <v>56.76258</v>
      </c>
      <c r="I121" s="47">
        <f t="shared" si="69"/>
        <v>70.953225000000003</v>
      </c>
      <c r="J121" s="47">
        <f t="shared" si="70"/>
        <v>94.604299999999995</v>
      </c>
      <c r="K121" s="47">
        <f t="shared" si="71"/>
        <v>141.90645000000001</v>
      </c>
      <c r="L121" s="47">
        <f t="shared" si="72"/>
        <v>189.20859999999999</v>
      </c>
      <c r="M121" s="47">
        <f t="shared" si="73"/>
        <v>283.81290000000001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65"/>
        <v>2.8000000000000003</v>
      </c>
      <c r="F122" s="18">
        <f t="shared" si="66"/>
        <v>1.9600000000000002</v>
      </c>
      <c r="G122" s="47">
        <f t="shared" si="67"/>
        <v>62.860000000000007</v>
      </c>
      <c r="H122" s="47">
        <f t="shared" si="68"/>
        <v>88.004000000000005</v>
      </c>
      <c r="I122" s="47">
        <f t="shared" si="69"/>
        <v>110.00500000000001</v>
      </c>
      <c r="J122" s="47">
        <f t="shared" si="70"/>
        <v>146.67333333333335</v>
      </c>
      <c r="K122" s="47">
        <f t="shared" si="71"/>
        <v>220.01000000000002</v>
      </c>
      <c r="L122" s="47">
        <f t="shared" si="72"/>
        <v>293.34666666666669</v>
      </c>
      <c r="M122" s="47">
        <f t="shared" si="73"/>
        <v>440.02000000000004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65"/>
        <v>6.4</v>
      </c>
      <c r="F123" s="18">
        <f t="shared" si="66"/>
        <v>1.92</v>
      </c>
      <c r="G123" s="47">
        <f t="shared" si="67"/>
        <v>61.57714285714286</v>
      </c>
      <c r="H123" s="47">
        <f t="shared" si="68"/>
        <v>86.207999999999998</v>
      </c>
      <c r="I123" s="47">
        <f t="shared" si="69"/>
        <v>107.75999999999999</v>
      </c>
      <c r="J123" s="47">
        <f t="shared" si="70"/>
        <v>143.68</v>
      </c>
      <c r="K123" s="47">
        <f t="shared" si="71"/>
        <v>215.51999999999998</v>
      </c>
      <c r="L123" s="47">
        <f t="shared" si="72"/>
        <v>287.36</v>
      </c>
      <c r="M123" s="47">
        <f t="shared" si="73"/>
        <v>431.03999999999996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0.3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74">(B129+C129+D129)*0.2</f>
        <v>2.7</v>
      </c>
      <c r="F129" s="18">
        <f t="shared" ref="F129:F136" si="75">(B129*0.2)+((C129*0.2)*$F$3)</f>
        <v>0.75</v>
      </c>
      <c r="G129" s="47">
        <f t="shared" ref="G129:G136" si="76">F129/14*449</f>
        <v>24.053571428571427</v>
      </c>
      <c r="H129" s="47">
        <f t="shared" ref="H129:H136" si="77">F129/10*449</f>
        <v>33.674999999999997</v>
      </c>
      <c r="I129" s="47">
        <f t="shared" ref="I129:I136" si="78">F129/8*449</f>
        <v>42.09375</v>
      </c>
      <c r="J129" s="47">
        <f t="shared" ref="J129:J136" si="79">F129/6*449</f>
        <v>56.125</v>
      </c>
      <c r="K129" s="47">
        <f t="shared" ref="K129:K136" si="80">F129/4*449</f>
        <v>84.1875</v>
      </c>
      <c r="L129" s="47">
        <f t="shared" ref="L129:L136" si="81">F129/3*449</f>
        <v>112.25</v>
      </c>
      <c r="M129" s="47">
        <f t="shared" ref="M129:M136" si="82">F129/2*449</f>
        <v>168.375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74"/>
        <v>1.6</v>
      </c>
      <c r="F130" s="18">
        <f t="shared" si="75"/>
        <v>0</v>
      </c>
      <c r="G130" s="47">
        <f t="shared" si="76"/>
        <v>0</v>
      </c>
      <c r="H130" s="47">
        <f t="shared" si="77"/>
        <v>0</v>
      </c>
      <c r="I130" s="47">
        <f t="shared" si="78"/>
        <v>0</v>
      </c>
      <c r="J130" s="47">
        <f t="shared" si="79"/>
        <v>0</v>
      </c>
      <c r="K130" s="47">
        <f t="shared" si="80"/>
        <v>0</v>
      </c>
      <c r="L130" s="47">
        <f t="shared" si="81"/>
        <v>0</v>
      </c>
      <c r="M130" s="47">
        <f t="shared" si="82"/>
        <v>0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74"/>
        <v>0.8</v>
      </c>
      <c r="F131" s="18">
        <f t="shared" si="75"/>
        <v>0.24</v>
      </c>
      <c r="G131" s="47">
        <f t="shared" si="76"/>
        <v>7.6971428571428575</v>
      </c>
      <c r="H131" s="47">
        <f t="shared" si="77"/>
        <v>10.776</v>
      </c>
      <c r="I131" s="47">
        <f t="shared" si="78"/>
        <v>13.469999999999999</v>
      </c>
      <c r="J131" s="47">
        <f t="shared" si="79"/>
        <v>17.96</v>
      </c>
      <c r="K131" s="47">
        <f t="shared" si="80"/>
        <v>26.939999999999998</v>
      </c>
      <c r="L131" s="47">
        <f t="shared" si="81"/>
        <v>35.92</v>
      </c>
      <c r="M131" s="47">
        <f t="shared" si="82"/>
        <v>53.879999999999995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74"/>
        <v>0.4</v>
      </c>
      <c r="F132" s="18">
        <f t="shared" si="75"/>
        <v>0</v>
      </c>
      <c r="G132" s="47">
        <f t="shared" si="76"/>
        <v>0</v>
      </c>
      <c r="H132" s="47">
        <f t="shared" si="77"/>
        <v>0</v>
      </c>
      <c r="I132" s="47">
        <f t="shared" si="78"/>
        <v>0</v>
      </c>
      <c r="J132" s="47">
        <f t="shared" si="79"/>
        <v>0</v>
      </c>
      <c r="K132" s="47">
        <f t="shared" si="80"/>
        <v>0</v>
      </c>
      <c r="L132" s="47">
        <f t="shared" si="81"/>
        <v>0</v>
      </c>
      <c r="M132" s="47">
        <f t="shared" si="82"/>
        <v>0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74"/>
        <v>2.8000000000000003</v>
      </c>
      <c r="F133" s="18">
        <f t="shared" si="75"/>
        <v>0.84000000000000008</v>
      </c>
      <c r="G133" s="47">
        <f t="shared" si="76"/>
        <v>26.94</v>
      </c>
      <c r="H133" s="47">
        <f t="shared" si="77"/>
        <v>37.716000000000001</v>
      </c>
      <c r="I133" s="47">
        <f t="shared" si="78"/>
        <v>47.145000000000003</v>
      </c>
      <c r="J133" s="47">
        <f t="shared" si="79"/>
        <v>62.860000000000007</v>
      </c>
      <c r="K133" s="47">
        <f t="shared" si="80"/>
        <v>94.29</v>
      </c>
      <c r="L133" s="47">
        <f t="shared" si="81"/>
        <v>125.72000000000001</v>
      </c>
      <c r="M133" s="47">
        <f t="shared" si="82"/>
        <v>188.58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74"/>
        <v>19.78</v>
      </c>
      <c r="F134" s="18">
        <f t="shared" si="75"/>
        <v>12.654000000000002</v>
      </c>
      <c r="G134" s="47">
        <f t="shared" si="76"/>
        <v>405.83185714285725</v>
      </c>
      <c r="H134" s="47">
        <f t="shared" si="77"/>
        <v>568.16460000000006</v>
      </c>
      <c r="I134" s="47">
        <f t="shared" si="78"/>
        <v>710.20575000000008</v>
      </c>
      <c r="J134" s="47">
        <f t="shared" si="79"/>
        <v>946.94100000000014</v>
      </c>
      <c r="K134" s="47">
        <f t="shared" si="80"/>
        <v>1420.4115000000002</v>
      </c>
      <c r="L134" s="47">
        <f t="shared" si="81"/>
        <v>1893.8820000000003</v>
      </c>
      <c r="M134" s="47">
        <f t="shared" si="82"/>
        <v>2840.8230000000003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74"/>
        <v>2.8000000000000003</v>
      </c>
      <c r="F135" s="18">
        <f t="shared" si="75"/>
        <v>0.84000000000000008</v>
      </c>
      <c r="G135" s="80">
        <f t="shared" si="76"/>
        <v>26.94</v>
      </c>
      <c r="H135" s="47">
        <f t="shared" si="77"/>
        <v>37.716000000000001</v>
      </c>
      <c r="I135" s="47">
        <f t="shared" si="78"/>
        <v>47.145000000000003</v>
      </c>
      <c r="J135" s="47">
        <f t="shared" si="79"/>
        <v>62.860000000000007</v>
      </c>
      <c r="K135" s="47">
        <f t="shared" si="80"/>
        <v>94.29</v>
      </c>
      <c r="L135" s="47">
        <f t="shared" si="81"/>
        <v>125.72000000000001</v>
      </c>
      <c r="M135" s="47">
        <f t="shared" si="82"/>
        <v>188.58</v>
      </c>
    </row>
    <row r="136" spans="1:13" ht="18.75" thickBot="1" x14ac:dyDescent="0.3">
      <c r="A136" s="114" t="s">
        <v>490</v>
      </c>
      <c r="B136" s="115"/>
      <c r="C136" s="115">
        <v>2</v>
      </c>
      <c r="D136" s="115"/>
      <c r="E136" s="82">
        <f t="shared" si="74"/>
        <v>0.4</v>
      </c>
      <c r="F136" s="115">
        <f t="shared" si="75"/>
        <v>0.12</v>
      </c>
      <c r="G136" s="83">
        <f t="shared" si="76"/>
        <v>3.8485714285714288</v>
      </c>
      <c r="H136" s="116">
        <f t="shared" si="77"/>
        <v>5.3879999999999999</v>
      </c>
      <c r="I136" s="116">
        <f t="shared" si="78"/>
        <v>6.7349999999999994</v>
      </c>
      <c r="J136" s="116">
        <f t="shared" si="79"/>
        <v>8.98</v>
      </c>
      <c r="K136" s="116">
        <f t="shared" si="80"/>
        <v>13.469999999999999</v>
      </c>
      <c r="L136" s="116">
        <f t="shared" si="81"/>
        <v>17.96</v>
      </c>
      <c r="M136" s="117">
        <f t="shared" si="82"/>
        <v>26.939999999999998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83">(B138+C138+D138)*0.2</f>
        <v>15</v>
      </c>
      <c r="F138" s="18">
        <f t="shared" ref="F138:F142" si="84">(B138*0.2)+((C138*0.2)*$F$3)</f>
        <v>4.5</v>
      </c>
      <c r="G138" s="47">
        <f t="shared" ref="G138:G142" si="85">F138/14*449</f>
        <v>144.32142857142858</v>
      </c>
      <c r="H138" s="47">
        <f t="shared" ref="H138:H142" si="86">F138/10*449</f>
        <v>202.05</v>
      </c>
      <c r="I138" s="47">
        <f t="shared" ref="I138:I142" si="87">F138/8*449</f>
        <v>252.5625</v>
      </c>
      <c r="J138" s="47">
        <f t="shared" ref="J138:J142" si="88">F138/6*449</f>
        <v>336.75</v>
      </c>
      <c r="K138" s="47">
        <f t="shared" ref="K138:K142" si="89">F138/4*449</f>
        <v>505.125</v>
      </c>
      <c r="L138" s="47">
        <f t="shared" ref="L138:L142" si="90">F138/3*449</f>
        <v>673.5</v>
      </c>
      <c r="M138" s="47">
        <f t="shared" ref="M138:M142" si="91">F138/2*449</f>
        <v>1010.25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83"/>
        <v>9.4</v>
      </c>
      <c r="F139" s="18">
        <f t="shared" si="84"/>
        <v>2.82</v>
      </c>
      <c r="G139" s="47">
        <f t="shared" si="85"/>
        <v>90.441428571428574</v>
      </c>
      <c r="H139" s="47">
        <f t="shared" si="86"/>
        <v>126.61799999999998</v>
      </c>
      <c r="I139" s="47">
        <f t="shared" si="87"/>
        <v>158.27249999999998</v>
      </c>
      <c r="J139" s="47">
        <f t="shared" si="88"/>
        <v>211.03</v>
      </c>
      <c r="K139" s="47">
        <f t="shared" si="89"/>
        <v>316.54499999999996</v>
      </c>
      <c r="L139" s="47">
        <f t="shared" si="90"/>
        <v>422.06</v>
      </c>
      <c r="M139" s="47">
        <f t="shared" si="91"/>
        <v>633.08999999999992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83"/>
        <v>3</v>
      </c>
      <c r="F140" s="18">
        <f t="shared" si="84"/>
        <v>0.89999999999999991</v>
      </c>
      <c r="G140" s="47">
        <f t="shared" si="85"/>
        <v>28.86428571428571</v>
      </c>
      <c r="H140" s="47">
        <f t="shared" si="86"/>
        <v>40.409999999999997</v>
      </c>
      <c r="I140" s="47">
        <f t="shared" si="87"/>
        <v>50.512499999999996</v>
      </c>
      <c r="J140" s="47">
        <f t="shared" si="88"/>
        <v>67.349999999999994</v>
      </c>
      <c r="K140" s="47">
        <f t="shared" si="89"/>
        <v>101.02499999999999</v>
      </c>
      <c r="L140" s="47">
        <f t="shared" si="90"/>
        <v>134.69999999999999</v>
      </c>
      <c r="M140" s="47">
        <f t="shared" si="91"/>
        <v>202.04999999999998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83"/>
        <v>2.6</v>
      </c>
      <c r="F141" s="18">
        <f t="shared" si="84"/>
        <v>0.78</v>
      </c>
      <c r="G141" s="47">
        <f t="shared" si="85"/>
        <v>25.015714285714285</v>
      </c>
      <c r="H141" s="47">
        <f t="shared" si="86"/>
        <v>35.021999999999998</v>
      </c>
      <c r="I141" s="47">
        <f t="shared" si="87"/>
        <v>43.777500000000003</v>
      </c>
      <c r="J141" s="47">
        <f t="shared" si="88"/>
        <v>58.370000000000005</v>
      </c>
      <c r="K141" s="47">
        <f t="shared" si="89"/>
        <v>87.555000000000007</v>
      </c>
      <c r="L141" s="47">
        <f t="shared" si="90"/>
        <v>116.74000000000001</v>
      </c>
      <c r="M141" s="47">
        <f t="shared" si="91"/>
        <v>175.11</v>
      </c>
    </row>
    <row r="142" spans="1:13" ht="18.75" thickBot="1" x14ac:dyDescent="0.3">
      <c r="A142" s="29" t="s">
        <v>486</v>
      </c>
      <c r="B142" s="20"/>
      <c r="C142" s="20">
        <v>30.5</v>
      </c>
      <c r="D142" s="20"/>
      <c r="E142" s="18">
        <f t="shared" si="83"/>
        <v>6.1000000000000005</v>
      </c>
      <c r="F142" s="18">
        <f t="shared" si="84"/>
        <v>1.83</v>
      </c>
      <c r="G142" s="80">
        <f t="shared" si="85"/>
        <v>58.690714285714293</v>
      </c>
      <c r="H142" s="47">
        <f t="shared" si="86"/>
        <v>82.167000000000002</v>
      </c>
      <c r="I142" s="47">
        <f t="shared" si="87"/>
        <v>102.70875000000001</v>
      </c>
      <c r="J142" s="47">
        <f t="shared" si="88"/>
        <v>136.94499999999999</v>
      </c>
      <c r="K142" s="47">
        <f t="shared" si="89"/>
        <v>205.41750000000002</v>
      </c>
      <c r="L142" s="47">
        <f t="shared" si="90"/>
        <v>273.89</v>
      </c>
      <c r="M142" s="47">
        <f t="shared" si="91"/>
        <v>410.83500000000004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92">(B144+C144+D144)*0.2</f>
        <v>3.2</v>
      </c>
      <c r="F144" s="18">
        <f t="shared" ref="F144:F148" si="93">(B144*0.2)+((C144*0.2)*$F$3)</f>
        <v>0.96</v>
      </c>
      <c r="G144" s="47">
        <f t="shared" ref="G144:G148" si="94">F144/14*449</f>
        <v>30.78857142857143</v>
      </c>
      <c r="H144" s="47">
        <f t="shared" ref="H144:H148" si="95">F144/10*449</f>
        <v>43.103999999999999</v>
      </c>
      <c r="I144" s="47">
        <f t="shared" ref="I144:I148" si="96">F144/8*449</f>
        <v>53.879999999999995</v>
      </c>
      <c r="J144" s="47">
        <f t="shared" ref="J144:J148" si="97">F144/6*449</f>
        <v>71.84</v>
      </c>
      <c r="K144" s="47">
        <f t="shared" ref="K144:K148" si="98">F144/4*449</f>
        <v>107.75999999999999</v>
      </c>
      <c r="L144" s="47">
        <f t="shared" ref="L144:L148" si="99">F144/3*449</f>
        <v>143.68</v>
      </c>
      <c r="M144" s="47">
        <f t="shared" ref="M144:M148" si="100">F144/2*449</f>
        <v>215.51999999999998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92"/>
        <v>4</v>
      </c>
      <c r="F145" s="18">
        <f t="shared" si="93"/>
        <v>1.2</v>
      </c>
      <c r="G145" s="47">
        <f t="shared" si="94"/>
        <v>38.485714285714288</v>
      </c>
      <c r="H145" s="47">
        <f t="shared" si="95"/>
        <v>53.879999999999995</v>
      </c>
      <c r="I145" s="47">
        <f t="shared" si="96"/>
        <v>67.349999999999994</v>
      </c>
      <c r="J145" s="47">
        <f t="shared" si="97"/>
        <v>89.8</v>
      </c>
      <c r="K145" s="47">
        <f t="shared" si="98"/>
        <v>134.69999999999999</v>
      </c>
      <c r="L145" s="47">
        <f t="shared" si="99"/>
        <v>179.6</v>
      </c>
      <c r="M145" s="47">
        <f t="shared" si="100"/>
        <v>269.39999999999998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92"/>
        <v>3.4000000000000004</v>
      </c>
      <c r="F146" s="18">
        <f t="shared" si="93"/>
        <v>1.02</v>
      </c>
      <c r="G146" s="47">
        <f t="shared" si="94"/>
        <v>32.712857142857139</v>
      </c>
      <c r="H146" s="47">
        <f t="shared" si="95"/>
        <v>45.798000000000002</v>
      </c>
      <c r="I146" s="47">
        <f t="shared" si="96"/>
        <v>57.247500000000002</v>
      </c>
      <c r="J146" s="47">
        <f t="shared" si="97"/>
        <v>76.330000000000013</v>
      </c>
      <c r="K146" s="47">
        <f t="shared" si="98"/>
        <v>114.495</v>
      </c>
      <c r="L146" s="47">
        <f t="shared" si="99"/>
        <v>152.66000000000003</v>
      </c>
      <c r="M146" s="47">
        <f t="shared" si="100"/>
        <v>228.99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92"/>
        <v>3.2</v>
      </c>
      <c r="F147" s="18">
        <f t="shared" si="93"/>
        <v>0.96</v>
      </c>
      <c r="G147" s="47">
        <f t="shared" si="94"/>
        <v>30.78857142857143</v>
      </c>
      <c r="H147" s="47">
        <f t="shared" si="95"/>
        <v>43.103999999999999</v>
      </c>
      <c r="I147" s="47">
        <f t="shared" si="96"/>
        <v>53.879999999999995</v>
      </c>
      <c r="J147" s="47">
        <f t="shared" si="97"/>
        <v>71.84</v>
      </c>
      <c r="K147" s="47">
        <f t="shared" si="98"/>
        <v>107.75999999999999</v>
      </c>
      <c r="L147" s="47">
        <f t="shared" si="99"/>
        <v>143.68</v>
      </c>
      <c r="M147" s="47">
        <f t="shared" si="100"/>
        <v>215.51999999999998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92"/>
        <v>3.2</v>
      </c>
      <c r="F148" s="18">
        <f t="shared" si="93"/>
        <v>0.96</v>
      </c>
      <c r="G148" s="80">
        <f t="shared" si="94"/>
        <v>30.78857142857143</v>
      </c>
      <c r="H148" s="47">
        <f t="shared" si="95"/>
        <v>43.103999999999999</v>
      </c>
      <c r="I148" s="47">
        <f t="shared" si="96"/>
        <v>53.879999999999995</v>
      </c>
      <c r="J148" s="47">
        <f t="shared" si="97"/>
        <v>71.84</v>
      </c>
      <c r="K148" s="47">
        <f t="shared" si="98"/>
        <v>107.75999999999999</v>
      </c>
      <c r="L148" s="47">
        <f t="shared" si="99"/>
        <v>143.68</v>
      </c>
      <c r="M148" s="47">
        <f t="shared" si="100"/>
        <v>215.51999999999998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101">(B150+C150+D150)*0.2</f>
        <v>29.700000000000003</v>
      </c>
      <c r="F150" s="18">
        <f t="shared" ref="F150:F153" si="102">(B150*0.2)+((C150*0.2)*$F$3)</f>
        <v>8.91</v>
      </c>
      <c r="G150" s="47">
        <f t="shared" ref="G150:G153" si="103">F150/14*449</f>
        <v>285.75642857142856</v>
      </c>
      <c r="H150" s="47">
        <f t="shared" ref="H150:H153" si="104">F150/10*449</f>
        <v>400.05900000000003</v>
      </c>
      <c r="I150" s="47">
        <f t="shared" ref="I150:I153" si="105">F150/8*449</f>
        <v>500.07375000000002</v>
      </c>
      <c r="J150" s="47">
        <f t="shared" ref="J150:J153" si="106">F150/6*449</f>
        <v>666.7650000000001</v>
      </c>
      <c r="K150" s="47">
        <f t="shared" ref="K150:K153" si="107">F150/4*449</f>
        <v>1000.1475</v>
      </c>
      <c r="L150" s="47">
        <f t="shared" ref="L150:L153" si="108">F150/3*449</f>
        <v>1333.5300000000002</v>
      </c>
      <c r="M150" s="47">
        <f t="shared" ref="M150:M153" si="109">F150/2*449</f>
        <v>2000.2950000000001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101"/>
        <v>6.9</v>
      </c>
      <c r="F151" s="18">
        <f t="shared" si="102"/>
        <v>2.0699999999999998</v>
      </c>
      <c r="G151" s="47">
        <f t="shared" si="103"/>
        <v>66.387857142857143</v>
      </c>
      <c r="H151" s="47">
        <f t="shared" si="104"/>
        <v>92.942999999999998</v>
      </c>
      <c r="I151" s="47">
        <f t="shared" si="105"/>
        <v>116.17874999999999</v>
      </c>
      <c r="J151" s="47">
        <f t="shared" si="106"/>
        <v>154.905</v>
      </c>
      <c r="K151" s="47">
        <f t="shared" si="107"/>
        <v>232.35749999999999</v>
      </c>
      <c r="L151" s="47">
        <f t="shared" si="108"/>
        <v>309.81</v>
      </c>
      <c r="M151" s="47">
        <f t="shared" si="109"/>
        <v>464.71499999999997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101"/>
        <v>8.4</v>
      </c>
      <c r="F152" s="18">
        <f t="shared" si="102"/>
        <v>2.52</v>
      </c>
      <c r="G152" s="47">
        <f t="shared" si="103"/>
        <v>80.819999999999993</v>
      </c>
      <c r="H152" s="47">
        <f t="shared" si="104"/>
        <v>113.148</v>
      </c>
      <c r="I152" s="47">
        <f t="shared" si="105"/>
        <v>141.435</v>
      </c>
      <c r="J152" s="47">
        <f t="shared" si="106"/>
        <v>188.57999999999998</v>
      </c>
      <c r="K152" s="47">
        <f t="shared" si="107"/>
        <v>282.87</v>
      </c>
      <c r="L152" s="47">
        <f t="shared" si="108"/>
        <v>377.15999999999997</v>
      </c>
      <c r="M152" s="47">
        <f t="shared" si="109"/>
        <v>565.74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101"/>
        <v>5.6000000000000005</v>
      </c>
      <c r="F153" s="18">
        <f t="shared" si="102"/>
        <v>1.6800000000000002</v>
      </c>
      <c r="G153" s="80">
        <f t="shared" si="103"/>
        <v>53.88</v>
      </c>
      <c r="H153" s="47">
        <f t="shared" si="104"/>
        <v>75.432000000000002</v>
      </c>
      <c r="I153" s="47">
        <f t="shared" si="105"/>
        <v>94.29</v>
      </c>
      <c r="J153" s="47">
        <f t="shared" si="106"/>
        <v>125.72000000000001</v>
      </c>
      <c r="K153" s="47">
        <f t="shared" si="107"/>
        <v>188.58</v>
      </c>
      <c r="L153" s="47">
        <f t="shared" si="108"/>
        <v>251.44000000000003</v>
      </c>
      <c r="M153" s="47">
        <f t="shared" si="109"/>
        <v>377.16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10">(B155+C155+D155)*0.2</f>
        <v>5</v>
      </c>
      <c r="F155" s="18">
        <f t="shared" ref="F155:F159" si="111">(B155*0.2)+((C155*0.2)*$F$3)</f>
        <v>1.5</v>
      </c>
      <c r="G155" s="47">
        <f t="shared" ref="G155:G159" si="112">F155/14*449</f>
        <v>48.107142857142854</v>
      </c>
      <c r="H155" s="47">
        <f t="shared" ref="H155:H159" si="113">F155/10*449</f>
        <v>67.349999999999994</v>
      </c>
      <c r="I155" s="47">
        <f t="shared" ref="I155:I159" si="114">F155/8*449</f>
        <v>84.1875</v>
      </c>
      <c r="J155" s="47">
        <f t="shared" ref="J155:J159" si="115">F155/6*449</f>
        <v>112.25</v>
      </c>
      <c r="K155" s="47">
        <f t="shared" ref="K155:K159" si="116">F155/4*449</f>
        <v>168.375</v>
      </c>
      <c r="L155" s="47">
        <f t="shared" ref="L155:L159" si="117">F155/3*449</f>
        <v>224.5</v>
      </c>
      <c r="M155" s="47">
        <f t="shared" ref="M155:M159" si="118">F155/2*449</f>
        <v>336.75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10"/>
        <v>0.68</v>
      </c>
      <c r="F156" s="18">
        <f t="shared" si="111"/>
        <v>0.20400000000000001</v>
      </c>
      <c r="G156" s="47">
        <f t="shared" si="112"/>
        <v>6.5425714285714287</v>
      </c>
      <c r="H156" s="47">
        <f t="shared" si="113"/>
        <v>9.1596000000000011</v>
      </c>
      <c r="I156" s="47">
        <f t="shared" si="114"/>
        <v>11.4495</v>
      </c>
      <c r="J156" s="47">
        <f t="shared" si="115"/>
        <v>15.266000000000002</v>
      </c>
      <c r="K156" s="47">
        <f t="shared" si="116"/>
        <v>22.899000000000001</v>
      </c>
      <c r="L156" s="47">
        <f t="shared" si="117"/>
        <v>30.532000000000004</v>
      </c>
      <c r="M156" s="47">
        <f t="shared" si="118"/>
        <v>45.798000000000002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10"/>
        <v>8</v>
      </c>
      <c r="F157" s="18">
        <f t="shared" si="111"/>
        <v>2.4</v>
      </c>
      <c r="G157" s="47">
        <f t="shared" si="112"/>
        <v>76.971428571428575</v>
      </c>
      <c r="H157" s="47">
        <f t="shared" si="113"/>
        <v>107.75999999999999</v>
      </c>
      <c r="I157" s="47">
        <f t="shared" si="114"/>
        <v>134.69999999999999</v>
      </c>
      <c r="J157" s="47">
        <f t="shared" si="115"/>
        <v>179.6</v>
      </c>
      <c r="K157" s="47">
        <f t="shared" si="116"/>
        <v>269.39999999999998</v>
      </c>
      <c r="L157" s="47">
        <f t="shared" si="117"/>
        <v>359.2</v>
      </c>
      <c r="M157" s="47">
        <f t="shared" si="118"/>
        <v>538.79999999999995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10"/>
        <v>7</v>
      </c>
      <c r="F158" s="18">
        <f t="shared" si="111"/>
        <v>2.1</v>
      </c>
      <c r="G158" s="47">
        <f t="shared" si="112"/>
        <v>67.349999999999994</v>
      </c>
      <c r="H158" s="47">
        <f t="shared" si="113"/>
        <v>94.29</v>
      </c>
      <c r="I158" s="47">
        <f t="shared" si="114"/>
        <v>117.86250000000001</v>
      </c>
      <c r="J158" s="47">
        <f t="shared" si="115"/>
        <v>157.15</v>
      </c>
      <c r="K158" s="47">
        <f t="shared" si="116"/>
        <v>235.72500000000002</v>
      </c>
      <c r="L158" s="47">
        <f t="shared" si="117"/>
        <v>314.3</v>
      </c>
      <c r="M158" s="47">
        <f t="shared" si="118"/>
        <v>471.45000000000005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10"/>
        <v>23.1</v>
      </c>
      <c r="F159" s="18">
        <f t="shared" si="111"/>
        <v>11.129999999999999</v>
      </c>
      <c r="G159" s="47">
        <f t="shared" si="112"/>
        <v>356.95499999999998</v>
      </c>
      <c r="H159" s="47">
        <f t="shared" si="113"/>
        <v>499.73700000000002</v>
      </c>
      <c r="I159" s="47">
        <f t="shared" si="114"/>
        <v>624.67124999999999</v>
      </c>
      <c r="J159" s="47">
        <f t="shared" si="115"/>
        <v>832.89499999999987</v>
      </c>
      <c r="K159" s="47">
        <f t="shared" si="116"/>
        <v>1249.3425</v>
      </c>
      <c r="L159" s="47">
        <f t="shared" si="117"/>
        <v>1665.7899999999997</v>
      </c>
      <c r="M159" s="47">
        <f t="shared" si="118"/>
        <v>2498.6849999999999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0.3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19">(B165+C165+D165)*0.2</f>
        <v>2.6</v>
      </c>
      <c r="F165" s="18">
        <f t="shared" ref="F165:F168" si="120">(B165*0.2)+((C165*0.2)*$F$3)</f>
        <v>0.78</v>
      </c>
      <c r="G165" s="47">
        <f t="shared" ref="G165:G168" si="121">F165/14*449</f>
        <v>25.015714285714285</v>
      </c>
      <c r="H165" s="47">
        <f t="shared" ref="H165:H168" si="122">F165/10*449</f>
        <v>35.021999999999998</v>
      </c>
      <c r="I165" s="47">
        <f t="shared" ref="I165:I168" si="123">F165/8*449</f>
        <v>43.777500000000003</v>
      </c>
      <c r="J165" s="47">
        <f t="shared" ref="J165:J168" si="124">F165/6*449</f>
        <v>58.370000000000005</v>
      </c>
      <c r="K165" s="47">
        <f t="shared" ref="K165:K168" si="125">F165/4*449</f>
        <v>87.555000000000007</v>
      </c>
      <c r="L165" s="47">
        <f t="shared" ref="L165:L168" si="126">F165/3*449</f>
        <v>116.74000000000001</v>
      </c>
      <c r="M165" s="47">
        <f t="shared" ref="M165:M168" si="127">F165/2*449</f>
        <v>175.11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19"/>
        <v>1.5</v>
      </c>
      <c r="F166" s="18">
        <f t="shared" si="120"/>
        <v>0.44999999999999996</v>
      </c>
      <c r="G166" s="47">
        <f t="shared" si="121"/>
        <v>14.432142857142855</v>
      </c>
      <c r="H166" s="47">
        <f t="shared" si="122"/>
        <v>20.204999999999998</v>
      </c>
      <c r="I166" s="47">
        <f t="shared" si="123"/>
        <v>25.256249999999998</v>
      </c>
      <c r="J166" s="47">
        <f t="shared" si="124"/>
        <v>33.674999999999997</v>
      </c>
      <c r="K166" s="47">
        <f t="shared" si="125"/>
        <v>50.512499999999996</v>
      </c>
      <c r="L166" s="47">
        <f t="shared" si="126"/>
        <v>67.349999999999994</v>
      </c>
      <c r="M166" s="47">
        <f t="shared" si="127"/>
        <v>101.02499999999999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19"/>
        <v>1.8</v>
      </c>
      <c r="F167" s="18">
        <f t="shared" si="120"/>
        <v>0.54</v>
      </c>
      <c r="G167" s="47">
        <f t="shared" si="121"/>
        <v>17.318571428571431</v>
      </c>
      <c r="H167" s="47">
        <f t="shared" si="122"/>
        <v>24.246000000000002</v>
      </c>
      <c r="I167" s="47">
        <f t="shared" si="123"/>
        <v>30.307500000000001</v>
      </c>
      <c r="J167" s="47">
        <f t="shared" si="124"/>
        <v>40.410000000000004</v>
      </c>
      <c r="K167" s="47">
        <f t="shared" si="125"/>
        <v>60.615000000000002</v>
      </c>
      <c r="L167" s="47">
        <f t="shared" si="126"/>
        <v>80.820000000000007</v>
      </c>
      <c r="M167" s="47">
        <f t="shared" si="127"/>
        <v>121.23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19"/>
        <v>4</v>
      </c>
      <c r="F168" s="18">
        <f t="shared" si="120"/>
        <v>1.2</v>
      </c>
      <c r="G168" s="80">
        <f t="shared" si="121"/>
        <v>38.485714285714288</v>
      </c>
      <c r="H168" s="80">
        <f t="shared" si="122"/>
        <v>53.879999999999995</v>
      </c>
      <c r="I168" s="47">
        <f t="shared" si="123"/>
        <v>67.349999999999994</v>
      </c>
      <c r="J168" s="47">
        <f t="shared" si="124"/>
        <v>89.8</v>
      </c>
      <c r="K168" s="47">
        <f t="shared" si="125"/>
        <v>134.69999999999999</v>
      </c>
      <c r="L168" s="47">
        <f t="shared" si="126"/>
        <v>179.6</v>
      </c>
      <c r="M168" s="47">
        <f t="shared" si="127"/>
        <v>269.39999999999998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82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28">(B170+C170+D170)*0.2</f>
        <v>3.1</v>
      </c>
      <c r="F170" s="18">
        <f t="shared" ref="F170:F185" si="129">(B170*0.2)+((C170*0.2)*$F$3)</f>
        <v>0.92999999999999994</v>
      </c>
      <c r="G170" s="47">
        <f t="shared" ref="G170:G185" si="130">F170/14*449</f>
        <v>29.826428571428568</v>
      </c>
      <c r="H170" s="47">
        <f t="shared" ref="H170:H185" si="131">F170/10*449</f>
        <v>41.756999999999998</v>
      </c>
      <c r="I170" s="47">
        <f t="shared" ref="I170:I185" si="132">F170/8*449</f>
        <v>52.196249999999999</v>
      </c>
      <c r="J170" s="47">
        <f t="shared" ref="J170:J185" si="133">F170/6*449</f>
        <v>69.594999999999999</v>
      </c>
      <c r="K170" s="47">
        <f t="shared" ref="K170:K185" si="134">F170/4*449</f>
        <v>104.3925</v>
      </c>
      <c r="L170" s="47">
        <f t="shared" ref="L170:L185" si="135">F170/3*449</f>
        <v>139.19</v>
      </c>
      <c r="M170" s="47">
        <f t="shared" ref="M170:M185" si="136">F170/2*449</f>
        <v>208.785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28"/>
        <v>1.6</v>
      </c>
      <c r="F171" s="18">
        <f t="shared" si="129"/>
        <v>0.48</v>
      </c>
      <c r="G171" s="47">
        <f t="shared" si="130"/>
        <v>15.394285714285715</v>
      </c>
      <c r="H171" s="47">
        <f t="shared" si="131"/>
        <v>21.552</v>
      </c>
      <c r="I171" s="47">
        <f t="shared" si="132"/>
        <v>26.939999999999998</v>
      </c>
      <c r="J171" s="47">
        <f t="shared" si="133"/>
        <v>35.92</v>
      </c>
      <c r="K171" s="47">
        <f t="shared" si="134"/>
        <v>53.879999999999995</v>
      </c>
      <c r="L171" s="47">
        <f t="shared" si="135"/>
        <v>71.84</v>
      </c>
      <c r="M171" s="47">
        <f t="shared" si="136"/>
        <v>107.75999999999999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28"/>
        <v>1.2460000000000002</v>
      </c>
      <c r="F172" s="18">
        <f t="shared" si="129"/>
        <v>0.37380000000000008</v>
      </c>
      <c r="G172" s="47">
        <f t="shared" si="130"/>
        <v>11.988300000000002</v>
      </c>
      <c r="H172" s="47">
        <f t="shared" si="131"/>
        <v>16.783620000000006</v>
      </c>
      <c r="I172" s="47">
        <f t="shared" si="132"/>
        <v>20.979525000000006</v>
      </c>
      <c r="J172" s="47">
        <f t="shared" si="133"/>
        <v>27.972700000000007</v>
      </c>
      <c r="K172" s="47">
        <f t="shared" si="134"/>
        <v>41.959050000000012</v>
      </c>
      <c r="L172" s="47">
        <f t="shared" si="135"/>
        <v>55.945400000000014</v>
      </c>
      <c r="M172" s="47">
        <f t="shared" si="136"/>
        <v>83.918100000000024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28"/>
        <v>0.95399999999999996</v>
      </c>
      <c r="F173" s="18">
        <f t="shared" si="129"/>
        <v>0.28619999999999995</v>
      </c>
      <c r="G173" s="47">
        <f t="shared" si="130"/>
        <v>9.1788428571428557</v>
      </c>
      <c r="H173" s="47">
        <f t="shared" si="131"/>
        <v>12.850379999999998</v>
      </c>
      <c r="I173" s="47">
        <f t="shared" si="132"/>
        <v>16.062974999999998</v>
      </c>
      <c r="J173" s="47">
        <f t="shared" si="133"/>
        <v>21.417299999999997</v>
      </c>
      <c r="K173" s="47">
        <f t="shared" si="134"/>
        <v>32.125949999999996</v>
      </c>
      <c r="L173" s="47">
        <f t="shared" si="135"/>
        <v>42.834599999999995</v>
      </c>
      <c r="M173" s="47">
        <f t="shared" si="136"/>
        <v>64.251899999999992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28"/>
        <v>0.60000000000000009</v>
      </c>
      <c r="F174" s="18">
        <f t="shared" si="129"/>
        <v>0.18000000000000002</v>
      </c>
      <c r="G174" s="47">
        <f t="shared" si="130"/>
        <v>5.7728571428571431</v>
      </c>
      <c r="H174" s="47">
        <f t="shared" si="131"/>
        <v>8.0820000000000007</v>
      </c>
      <c r="I174" s="47">
        <f t="shared" si="132"/>
        <v>10.102500000000001</v>
      </c>
      <c r="J174" s="47">
        <f t="shared" si="133"/>
        <v>13.47</v>
      </c>
      <c r="K174" s="47">
        <f t="shared" si="134"/>
        <v>20.205000000000002</v>
      </c>
      <c r="L174" s="47">
        <f t="shared" si="135"/>
        <v>26.94</v>
      </c>
      <c r="M174" s="47">
        <f t="shared" si="136"/>
        <v>40.410000000000004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28"/>
        <v>1.4000000000000001</v>
      </c>
      <c r="F175" s="18">
        <f t="shared" si="129"/>
        <v>0.42000000000000004</v>
      </c>
      <c r="G175" s="47">
        <f t="shared" si="130"/>
        <v>13.47</v>
      </c>
      <c r="H175" s="47">
        <f t="shared" si="131"/>
        <v>18.858000000000001</v>
      </c>
      <c r="I175" s="47">
        <f t="shared" si="132"/>
        <v>23.572500000000002</v>
      </c>
      <c r="J175" s="47">
        <f t="shared" si="133"/>
        <v>31.430000000000003</v>
      </c>
      <c r="K175" s="47">
        <f t="shared" si="134"/>
        <v>47.145000000000003</v>
      </c>
      <c r="L175" s="47">
        <f t="shared" si="135"/>
        <v>62.860000000000007</v>
      </c>
      <c r="M175" s="47">
        <f t="shared" si="136"/>
        <v>94.29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28"/>
        <v>1</v>
      </c>
      <c r="F176" s="18">
        <f t="shared" si="129"/>
        <v>0.3</v>
      </c>
      <c r="G176" s="47">
        <f t="shared" si="130"/>
        <v>9.6214285714285719</v>
      </c>
      <c r="H176" s="47">
        <f t="shared" si="131"/>
        <v>13.469999999999999</v>
      </c>
      <c r="I176" s="47">
        <f t="shared" si="132"/>
        <v>16.837499999999999</v>
      </c>
      <c r="J176" s="47">
        <f t="shared" si="133"/>
        <v>22.45</v>
      </c>
      <c r="K176" s="47">
        <f t="shared" si="134"/>
        <v>33.674999999999997</v>
      </c>
      <c r="L176" s="47">
        <f t="shared" si="135"/>
        <v>44.9</v>
      </c>
      <c r="M176" s="47">
        <f t="shared" si="136"/>
        <v>67.349999999999994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28"/>
        <v>0.8</v>
      </c>
      <c r="F177" s="18">
        <f t="shared" si="129"/>
        <v>0.24</v>
      </c>
      <c r="G177" s="47">
        <f t="shared" si="130"/>
        <v>7.6971428571428575</v>
      </c>
      <c r="H177" s="47">
        <f t="shared" si="131"/>
        <v>10.776</v>
      </c>
      <c r="I177" s="47">
        <f t="shared" si="132"/>
        <v>13.469999999999999</v>
      </c>
      <c r="J177" s="47">
        <f t="shared" si="133"/>
        <v>17.96</v>
      </c>
      <c r="K177" s="47">
        <f t="shared" si="134"/>
        <v>26.939999999999998</v>
      </c>
      <c r="L177" s="47">
        <f t="shared" si="135"/>
        <v>35.92</v>
      </c>
      <c r="M177" s="47">
        <f t="shared" si="136"/>
        <v>53.879999999999995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28"/>
        <v>1</v>
      </c>
      <c r="F178" s="18">
        <f t="shared" si="129"/>
        <v>0.3</v>
      </c>
      <c r="G178" s="47">
        <f t="shared" si="130"/>
        <v>9.6214285714285719</v>
      </c>
      <c r="H178" s="47">
        <f t="shared" si="131"/>
        <v>13.469999999999999</v>
      </c>
      <c r="I178" s="47">
        <f t="shared" si="132"/>
        <v>16.837499999999999</v>
      </c>
      <c r="J178" s="47">
        <f t="shared" si="133"/>
        <v>22.45</v>
      </c>
      <c r="K178" s="47">
        <f t="shared" si="134"/>
        <v>33.674999999999997</v>
      </c>
      <c r="L178" s="47">
        <f t="shared" si="135"/>
        <v>44.9</v>
      </c>
      <c r="M178" s="47">
        <f t="shared" si="136"/>
        <v>67.349999999999994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28"/>
        <v>1.8</v>
      </c>
      <c r="F179" s="18">
        <f t="shared" si="129"/>
        <v>0.54</v>
      </c>
      <c r="G179" s="47">
        <f t="shared" si="130"/>
        <v>17.318571428571431</v>
      </c>
      <c r="H179" s="47">
        <f t="shared" si="131"/>
        <v>24.246000000000002</v>
      </c>
      <c r="I179" s="47">
        <f t="shared" si="132"/>
        <v>30.307500000000001</v>
      </c>
      <c r="J179" s="47">
        <f t="shared" si="133"/>
        <v>40.410000000000004</v>
      </c>
      <c r="K179" s="47">
        <f t="shared" si="134"/>
        <v>60.615000000000002</v>
      </c>
      <c r="L179" s="47">
        <f t="shared" si="135"/>
        <v>80.820000000000007</v>
      </c>
      <c r="M179" s="47">
        <f t="shared" si="136"/>
        <v>121.23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28"/>
        <v>3.2</v>
      </c>
      <c r="F180" s="18">
        <f t="shared" si="129"/>
        <v>0.96</v>
      </c>
      <c r="G180" s="47">
        <f t="shared" si="130"/>
        <v>30.78857142857143</v>
      </c>
      <c r="H180" s="47">
        <f t="shared" si="131"/>
        <v>43.103999999999999</v>
      </c>
      <c r="I180" s="47">
        <f t="shared" si="132"/>
        <v>53.879999999999995</v>
      </c>
      <c r="J180" s="47">
        <f t="shared" si="133"/>
        <v>71.84</v>
      </c>
      <c r="K180" s="47">
        <f t="shared" si="134"/>
        <v>107.75999999999999</v>
      </c>
      <c r="L180" s="47">
        <f t="shared" si="135"/>
        <v>143.68</v>
      </c>
      <c r="M180" s="47">
        <f t="shared" si="136"/>
        <v>215.51999999999998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28"/>
        <v>1</v>
      </c>
      <c r="F181" s="18">
        <f t="shared" si="129"/>
        <v>0.3</v>
      </c>
      <c r="G181" s="47">
        <f t="shared" si="130"/>
        <v>9.6214285714285719</v>
      </c>
      <c r="H181" s="47">
        <f t="shared" si="131"/>
        <v>13.469999999999999</v>
      </c>
      <c r="I181" s="47">
        <f t="shared" si="132"/>
        <v>16.837499999999999</v>
      </c>
      <c r="J181" s="47">
        <f t="shared" si="133"/>
        <v>22.45</v>
      </c>
      <c r="K181" s="47">
        <f t="shared" si="134"/>
        <v>33.674999999999997</v>
      </c>
      <c r="L181" s="47">
        <f t="shared" si="135"/>
        <v>44.9</v>
      </c>
      <c r="M181" s="47">
        <f t="shared" si="136"/>
        <v>67.349999999999994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28"/>
        <v>3</v>
      </c>
      <c r="F182" s="18">
        <f t="shared" si="129"/>
        <v>0.89999999999999991</v>
      </c>
      <c r="G182" s="47">
        <f t="shared" si="130"/>
        <v>28.86428571428571</v>
      </c>
      <c r="H182" s="47">
        <f t="shared" si="131"/>
        <v>40.409999999999997</v>
      </c>
      <c r="I182" s="47">
        <f t="shared" si="132"/>
        <v>50.512499999999996</v>
      </c>
      <c r="J182" s="47">
        <f t="shared" si="133"/>
        <v>67.349999999999994</v>
      </c>
      <c r="K182" s="47">
        <f t="shared" si="134"/>
        <v>101.02499999999999</v>
      </c>
      <c r="L182" s="47">
        <f t="shared" si="135"/>
        <v>134.69999999999999</v>
      </c>
      <c r="M182" s="47">
        <f t="shared" si="136"/>
        <v>202.04999999999998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28"/>
        <v>6</v>
      </c>
      <c r="F183" s="18">
        <f t="shared" si="129"/>
        <v>1.7999999999999998</v>
      </c>
      <c r="G183" s="47">
        <f t="shared" si="130"/>
        <v>57.728571428571421</v>
      </c>
      <c r="H183" s="47">
        <f t="shared" si="131"/>
        <v>80.819999999999993</v>
      </c>
      <c r="I183" s="47">
        <f t="shared" si="132"/>
        <v>101.02499999999999</v>
      </c>
      <c r="J183" s="47">
        <f t="shared" si="133"/>
        <v>134.69999999999999</v>
      </c>
      <c r="K183" s="47">
        <f t="shared" si="134"/>
        <v>202.04999999999998</v>
      </c>
      <c r="L183" s="47">
        <f t="shared" si="135"/>
        <v>269.39999999999998</v>
      </c>
      <c r="M183" s="47">
        <f t="shared" si="136"/>
        <v>404.09999999999997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28"/>
        <v>1.6</v>
      </c>
      <c r="F184" s="18">
        <f t="shared" si="129"/>
        <v>0.48</v>
      </c>
      <c r="G184" s="47">
        <f t="shared" si="130"/>
        <v>15.394285714285715</v>
      </c>
      <c r="H184" s="47">
        <f t="shared" si="131"/>
        <v>21.552</v>
      </c>
      <c r="I184" s="47">
        <f t="shared" si="132"/>
        <v>26.939999999999998</v>
      </c>
      <c r="J184" s="47">
        <f t="shared" si="133"/>
        <v>35.92</v>
      </c>
      <c r="K184" s="47">
        <f t="shared" si="134"/>
        <v>53.879999999999995</v>
      </c>
      <c r="L184" s="47">
        <f t="shared" si="135"/>
        <v>71.84</v>
      </c>
      <c r="M184" s="47">
        <f t="shared" si="136"/>
        <v>107.75999999999999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28"/>
        <v>13</v>
      </c>
      <c r="F185" s="18">
        <f t="shared" si="129"/>
        <v>3.9</v>
      </c>
      <c r="G185" s="47">
        <f t="shared" si="130"/>
        <v>125.07857142857144</v>
      </c>
      <c r="H185" s="47">
        <f t="shared" si="131"/>
        <v>175.11</v>
      </c>
      <c r="I185" s="47">
        <f t="shared" si="132"/>
        <v>218.88749999999999</v>
      </c>
      <c r="J185" s="47">
        <f t="shared" si="133"/>
        <v>291.85000000000002</v>
      </c>
      <c r="K185" s="47">
        <f t="shared" si="134"/>
        <v>437.77499999999998</v>
      </c>
      <c r="L185" s="47">
        <f t="shared" si="135"/>
        <v>583.70000000000005</v>
      </c>
      <c r="M185" s="47">
        <f t="shared" si="136"/>
        <v>875.55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0.3</v>
      </c>
      <c r="G189" s="44"/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37">(B190+C190+D190)*0.2</f>
        <v>1</v>
      </c>
      <c r="F190" s="18">
        <f t="shared" ref="F190:F198" si="138">(B190*0.2)+((C190*0.2)*$F$3)</f>
        <v>0</v>
      </c>
      <c r="G190" s="47"/>
      <c r="H190" s="47">
        <f t="shared" ref="H190:H198" si="139">F190/10*449</f>
        <v>0</v>
      </c>
      <c r="I190" s="47">
        <f t="shared" ref="I190:I198" si="140">F190/8*449</f>
        <v>0</v>
      </c>
      <c r="J190" s="47">
        <f t="shared" ref="J190:J198" si="141">F190/6*449</f>
        <v>0</v>
      </c>
      <c r="K190" s="47">
        <f t="shared" ref="K190:K198" si="142">F190/4*449</f>
        <v>0</v>
      </c>
      <c r="L190" s="47">
        <f t="shared" ref="L190:L198" si="143">F190/3*449</f>
        <v>0</v>
      </c>
      <c r="M190" s="47">
        <f t="shared" ref="M190:M198" si="144">F190/2*449</f>
        <v>0</v>
      </c>
    </row>
    <row r="191" spans="1:13" s="19" customFormat="1" ht="18" x14ac:dyDescent="0.25">
      <c r="A191" s="17" t="s">
        <v>500</v>
      </c>
      <c r="B191" s="18"/>
      <c r="C191" s="18"/>
      <c r="D191" s="18">
        <v>59.1</v>
      </c>
      <c r="E191" s="18">
        <f t="shared" si="137"/>
        <v>11.82</v>
      </c>
      <c r="F191" s="18">
        <f t="shared" si="138"/>
        <v>0</v>
      </c>
      <c r="G191" s="47"/>
      <c r="H191" s="47">
        <f t="shared" si="139"/>
        <v>0</v>
      </c>
      <c r="I191" s="47">
        <f t="shared" si="140"/>
        <v>0</v>
      </c>
      <c r="J191" s="47">
        <f t="shared" si="141"/>
        <v>0</v>
      </c>
      <c r="K191" s="47">
        <f t="shared" si="142"/>
        <v>0</v>
      </c>
      <c r="L191" s="47">
        <f t="shared" si="143"/>
        <v>0</v>
      </c>
      <c r="M191" s="47">
        <f t="shared" si="144"/>
        <v>0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37"/>
        <v>16.600000000000001</v>
      </c>
      <c r="F192" s="18">
        <f t="shared" si="138"/>
        <v>8.1999999999999993</v>
      </c>
      <c r="G192" s="47"/>
      <c r="H192" s="47">
        <f t="shared" si="139"/>
        <v>368.17999999999995</v>
      </c>
      <c r="I192" s="47">
        <f t="shared" si="140"/>
        <v>460.22499999999997</v>
      </c>
      <c r="J192" s="47">
        <f t="shared" si="141"/>
        <v>613.63333333333321</v>
      </c>
      <c r="K192" s="47">
        <f t="shared" si="142"/>
        <v>920.44999999999993</v>
      </c>
      <c r="L192" s="47">
        <f t="shared" si="143"/>
        <v>1227.2666666666664</v>
      </c>
      <c r="M192" s="47">
        <f t="shared" si="144"/>
        <v>1840.8999999999999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37"/>
        <v>21.12</v>
      </c>
      <c r="F193" s="18">
        <f t="shared" si="138"/>
        <v>0</v>
      </c>
      <c r="G193" s="47"/>
      <c r="H193" s="47">
        <f t="shared" si="139"/>
        <v>0</v>
      </c>
      <c r="I193" s="47">
        <f t="shared" si="140"/>
        <v>0</v>
      </c>
      <c r="J193" s="47">
        <f t="shared" si="141"/>
        <v>0</v>
      </c>
      <c r="K193" s="47">
        <f t="shared" si="142"/>
        <v>0</v>
      </c>
      <c r="L193" s="47">
        <f t="shared" si="143"/>
        <v>0</v>
      </c>
      <c r="M193" s="47">
        <f t="shared" si="144"/>
        <v>0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37"/>
        <v>12.600000000000001</v>
      </c>
      <c r="F194" s="18">
        <f t="shared" si="138"/>
        <v>0</v>
      </c>
      <c r="G194" s="47"/>
      <c r="H194" s="47">
        <f t="shared" si="139"/>
        <v>0</v>
      </c>
      <c r="I194" s="47">
        <f t="shared" si="140"/>
        <v>0</v>
      </c>
      <c r="J194" s="47">
        <f t="shared" si="141"/>
        <v>0</v>
      </c>
      <c r="K194" s="47">
        <f t="shared" si="142"/>
        <v>0</v>
      </c>
      <c r="L194" s="47">
        <f t="shared" si="143"/>
        <v>0</v>
      </c>
      <c r="M194" s="47">
        <f t="shared" si="144"/>
        <v>0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37"/>
        <v>0</v>
      </c>
      <c r="F195" s="18">
        <f t="shared" si="138"/>
        <v>0</v>
      </c>
      <c r="G195" s="47"/>
      <c r="H195" s="47">
        <f t="shared" si="139"/>
        <v>0</v>
      </c>
      <c r="I195" s="47">
        <f t="shared" si="140"/>
        <v>0</v>
      </c>
      <c r="J195" s="47">
        <f t="shared" si="141"/>
        <v>0</v>
      </c>
      <c r="K195" s="47">
        <f t="shared" si="142"/>
        <v>0</v>
      </c>
      <c r="L195" s="47">
        <f t="shared" si="143"/>
        <v>0</v>
      </c>
      <c r="M195" s="47">
        <f t="shared" si="144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37"/>
        <v>38.920000000000009</v>
      </c>
      <c r="F196" s="18">
        <f t="shared" si="138"/>
        <v>4.8419999999999996</v>
      </c>
      <c r="G196" s="47"/>
      <c r="H196" s="47">
        <f t="shared" si="139"/>
        <v>217.40579999999997</v>
      </c>
      <c r="I196" s="47">
        <f t="shared" si="140"/>
        <v>271.75725</v>
      </c>
      <c r="J196" s="47">
        <f t="shared" si="141"/>
        <v>362.34299999999996</v>
      </c>
      <c r="K196" s="47">
        <f t="shared" si="142"/>
        <v>543.5145</v>
      </c>
      <c r="L196" s="47">
        <f t="shared" si="143"/>
        <v>724.68599999999992</v>
      </c>
      <c r="M196" s="47">
        <f t="shared" si="144"/>
        <v>1087.029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37"/>
        <v>14.700000000000001</v>
      </c>
      <c r="F197" s="18">
        <f t="shared" si="138"/>
        <v>0.63</v>
      </c>
      <c r="G197" s="47"/>
      <c r="H197" s="47">
        <f t="shared" si="139"/>
        <v>28.286999999999999</v>
      </c>
      <c r="I197" s="47">
        <f t="shared" si="140"/>
        <v>35.358750000000001</v>
      </c>
      <c r="J197" s="47">
        <f t="shared" si="141"/>
        <v>47.144999999999996</v>
      </c>
      <c r="K197" s="47">
        <f t="shared" si="142"/>
        <v>70.717500000000001</v>
      </c>
      <c r="L197" s="47">
        <f t="shared" si="143"/>
        <v>94.289999999999992</v>
      </c>
      <c r="M197" s="47">
        <f t="shared" si="144"/>
        <v>141.435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37"/>
        <v>31.1</v>
      </c>
      <c r="F198" s="18">
        <f t="shared" si="138"/>
        <v>31.1</v>
      </c>
      <c r="G198" s="47"/>
      <c r="H198" s="47">
        <f t="shared" si="139"/>
        <v>1396.39</v>
      </c>
      <c r="I198" s="47">
        <f t="shared" si="140"/>
        <v>1745.4875000000002</v>
      </c>
      <c r="J198" s="47">
        <f t="shared" si="141"/>
        <v>2327.3166666666666</v>
      </c>
      <c r="K198" s="47">
        <f t="shared" si="142"/>
        <v>3490.9750000000004</v>
      </c>
      <c r="L198" s="47">
        <f t="shared" si="143"/>
        <v>4654.6333333333332</v>
      </c>
      <c r="M198" s="47">
        <f t="shared" si="144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95">
        <v>0.3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45">(B204+C204+D204)*0.2</f>
        <v>0.7400000000000001</v>
      </c>
      <c r="F204" s="18">
        <f t="shared" ref="F204:F210" si="146">(B204*0.2)+((C204*0.2)*$F$3)</f>
        <v>0.22200000000000003</v>
      </c>
      <c r="G204" s="53">
        <f>F204/8*449</f>
        <v>12.459750000000001</v>
      </c>
      <c r="H204" s="53">
        <f>F204/6*449</f>
        <v>16.613000000000003</v>
      </c>
      <c r="I204" s="53">
        <f t="shared" ref="I204:I210" si="147">F204/4*449</f>
        <v>24.919500000000003</v>
      </c>
      <c r="J204" s="53">
        <f t="shared" ref="J204:J210" si="148">F204/3*449</f>
        <v>33.226000000000006</v>
      </c>
      <c r="K204" s="53">
        <f t="shared" ref="K204:K210" si="149">F204/2*449</f>
        <v>49.839000000000006</v>
      </c>
      <c r="L204" s="53">
        <f t="shared" ref="L204:L210" si="150">F204/1*449</f>
        <v>99.678000000000011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45"/>
        <v>1.8</v>
      </c>
      <c r="F205" s="18">
        <f t="shared" si="146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47"/>
        <v>202.05</v>
      </c>
      <c r="J205" s="47">
        <f t="shared" si="148"/>
        <v>269.39999999999998</v>
      </c>
      <c r="K205" s="47">
        <f t="shared" si="149"/>
        <v>404.1</v>
      </c>
      <c r="L205" s="47">
        <f t="shared" si="150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45"/>
        <v>0.96</v>
      </c>
      <c r="F206" s="18">
        <f t="shared" si="146"/>
        <v>0.49800000000000005</v>
      </c>
      <c r="G206" s="47">
        <f>F206/8*449</f>
        <v>27.950250000000004</v>
      </c>
      <c r="H206" s="47">
        <f>F206/6*449</f>
        <v>37.267000000000003</v>
      </c>
      <c r="I206" s="47">
        <f t="shared" si="147"/>
        <v>55.900500000000008</v>
      </c>
      <c r="J206" s="47">
        <f t="shared" si="148"/>
        <v>74.534000000000006</v>
      </c>
      <c r="K206" s="47">
        <f t="shared" si="149"/>
        <v>111.80100000000002</v>
      </c>
      <c r="L206" s="47">
        <f t="shared" si="150"/>
        <v>223.60200000000003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45"/>
        <v>0.68</v>
      </c>
      <c r="F207" s="18">
        <f t="shared" si="146"/>
        <v>0.20400000000000001</v>
      </c>
      <c r="G207" s="47">
        <f t="shared" ref="G207:G210" si="151">F207/8*449</f>
        <v>11.4495</v>
      </c>
      <c r="H207" s="47">
        <f t="shared" ref="H207:H210" si="152">F207/6*449</f>
        <v>15.266000000000002</v>
      </c>
      <c r="I207" s="47">
        <f t="shared" si="147"/>
        <v>22.899000000000001</v>
      </c>
      <c r="J207" s="47">
        <f t="shared" si="148"/>
        <v>30.532000000000004</v>
      </c>
      <c r="K207" s="47">
        <f t="shared" si="149"/>
        <v>45.798000000000002</v>
      </c>
      <c r="L207" s="47">
        <f t="shared" si="150"/>
        <v>91.596000000000004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45"/>
        <v>0.60000000000000009</v>
      </c>
      <c r="F208" s="18">
        <f t="shared" si="146"/>
        <v>0.18000000000000002</v>
      </c>
      <c r="G208" s="47">
        <f t="shared" si="151"/>
        <v>10.102500000000001</v>
      </c>
      <c r="H208" s="47">
        <f t="shared" si="152"/>
        <v>13.47</v>
      </c>
      <c r="I208" s="47">
        <f t="shared" si="147"/>
        <v>20.205000000000002</v>
      </c>
      <c r="J208" s="47">
        <f t="shared" si="148"/>
        <v>26.94</v>
      </c>
      <c r="K208" s="47">
        <f t="shared" si="149"/>
        <v>40.410000000000004</v>
      </c>
      <c r="L208" s="47">
        <f t="shared" si="150"/>
        <v>80.820000000000007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3">(B209+C209+D209)*0.2</f>
        <v>0.60000000000000009</v>
      </c>
      <c r="F209" s="18">
        <f t="shared" ref="F209" si="154">(B209*0.2)+((C209*0.2)*$F$3)</f>
        <v>0.60000000000000009</v>
      </c>
      <c r="G209" s="47">
        <f t="shared" ref="G209" si="155">F209/8*449</f>
        <v>33.675000000000004</v>
      </c>
      <c r="H209" s="47">
        <f t="shared" ref="H209" si="156">F209/6*449</f>
        <v>44.900000000000006</v>
      </c>
      <c r="I209" s="47">
        <f t="shared" ref="I209" si="157">F209/4*449</f>
        <v>67.350000000000009</v>
      </c>
      <c r="J209" s="47">
        <f t="shared" ref="J209" si="158">F209/3*449</f>
        <v>89.800000000000011</v>
      </c>
      <c r="K209" s="47">
        <f t="shared" ref="K209" si="159">F209/2*449</f>
        <v>134.70000000000002</v>
      </c>
      <c r="L209" s="47">
        <f t="shared" ref="L209" si="160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81">
        <f t="shared" si="145"/>
        <v>0.82</v>
      </c>
      <c r="F210" s="18">
        <f t="shared" si="146"/>
        <v>0.24599999999999997</v>
      </c>
      <c r="G210" s="80">
        <f t="shared" si="151"/>
        <v>13.806749999999997</v>
      </c>
      <c r="H210" s="80">
        <f t="shared" si="152"/>
        <v>18.408999999999999</v>
      </c>
      <c r="I210" s="80">
        <f t="shared" si="147"/>
        <v>27.613499999999995</v>
      </c>
      <c r="J210" s="80">
        <f t="shared" si="148"/>
        <v>36.817999999999998</v>
      </c>
      <c r="K210" s="80">
        <f t="shared" si="149"/>
        <v>55.22699999999999</v>
      </c>
      <c r="L210" s="80">
        <f t="shared" si="150"/>
        <v>110.45399999999998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1">(B212+C212+D212)*0.2</f>
        <v>1.7000000000000002</v>
      </c>
      <c r="F212" s="18">
        <f t="shared" ref="F212:F215" si="162">(B212*0.2)+((C212*0.2)*$F$3)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1"/>
        <v>1.6</v>
      </c>
      <c r="F213" s="18">
        <f t="shared" si="162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1"/>
        <v>1.7000000000000002</v>
      </c>
      <c r="F214" s="18">
        <f t="shared" si="162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1"/>
        <v>1.7000000000000002</v>
      </c>
      <c r="F215" s="18">
        <f t="shared" si="162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95">
        <v>0.3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3">(B221+C221+D221)*0.2</f>
        <v>1.56</v>
      </c>
      <c r="F221" s="18">
        <f t="shared" ref="F221:F246" si="164">(B221*0.2)+((C221*0.2)*$F$3)</f>
        <v>0.46799999999999997</v>
      </c>
      <c r="G221" s="53">
        <f>F221/8*449</f>
        <v>26.266499999999997</v>
      </c>
      <c r="H221" s="53">
        <f>F221/6*449</f>
        <v>35.021999999999998</v>
      </c>
      <c r="I221" s="53">
        <f t="shared" ref="I221:I246" si="165">F221/4*449</f>
        <v>52.532999999999994</v>
      </c>
      <c r="J221" s="53">
        <f t="shared" ref="J221:J246" si="166">F221/3*449</f>
        <v>70.043999999999997</v>
      </c>
      <c r="K221" s="53">
        <f t="shared" ref="K221:K246" si="167">F221/2*449</f>
        <v>105.06599999999999</v>
      </c>
      <c r="L221" s="53">
        <f t="shared" ref="L221:L246" si="168">F221/1*449</f>
        <v>210.13199999999998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3"/>
        <v>1</v>
      </c>
      <c r="F222" s="18">
        <f t="shared" si="164"/>
        <v>0.3</v>
      </c>
      <c r="G222" s="47">
        <f t="shared" ref="G222:G246" si="169">F222/8*449</f>
        <v>16.837499999999999</v>
      </c>
      <c r="H222" s="47">
        <f t="shared" ref="H222:H246" si="170">F222/6*449</f>
        <v>22.45</v>
      </c>
      <c r="I222" s="47">
        <f t="shared" si="165"/>
        <v>33.674999999999997</v>
      </c>
      <c r="J222" s="47">
        <f t="shared" si="166"/>
        <v>44.9</v>
      </c>
      <c r="K222" s="47">
        <f t="shared" si="167"/>
        <v>67.349999999999994</v>
      </c>
      <c r="L222" s="47">
        <f t="shared" si="168"/>
        <v>134.69999999999999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3"/>
        <v>0.4</v>
      </c>
      <c r="F223" s="18">
        <f t="shared" si="164"/>
        <v>0.12</v>
      </c>
      <c r="G223" s="47">
        <f t="shared" si="169"/>
        <v>6.7349999999999994</v>
      </c>
      <c r="H223" s="47">
        <f t="shared" si="170"/>
        <v>8.98</v>
      </c>
      <c r="I223" s="47">
        <f t="shared" si="165"/>
        <v>13.469999999999999</v>
      </c>
      <c r="J223" s="47">
        <f t="shared" si="166"/>
        <v>17.96</v>
      </c>
      <c r="K223" s="47">
        <f t="shared" si="167"/>
        <v>26.939999999999998</v>
      </c>
      <c r="L223" s="47">
        <f t="shared" si="168"/>
        <v>53.879999999999995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3"/>
        <v>1</v>
      </c>
      <c r="F224" s="18">
        <f t="shared" si="164"/>
        <v>0.3</v>
      </c>
      <c r="G224" s="47">
        <f t="shared" si="169"/>
        <v>16.837499999999999</v>
      </c>
      <c r="H224" s="47">
        <f t="shared" si="170"/>
        <v>22.45</v>
      </c>
      <c r="I224" s="47">
        <f t="shared" si="165"/>
        <v>33.674999999999997</v>
      </c>
      <c r="J224" s="47">
        <f t="shared" si="166"/>
        <v>44.9</v>
      </c>
      <c r="K224" s="47">
        <f t="shared" si="167"/>
        <v>67.349999999999994</v>
      </c>
      <c r="L224" s="47">
        <f t="shared" si="168"/>
        <v>134.69999999999999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3"/>
        <v>0.60000000000000009</v>
      </c>
      <c r="F225" s="18">
        <f t="shared" si="164"/>
        <v>0.18000000000000002</v>
      </c>
      <c r="G225" s="47">
        <f t="shared" si="169"/>
        <v>10.102500000000001</v>
      </c>
      <c r="H225" s="47">
        <f t="shared" si="170"/>
        <v>13.47</v>
      </c>
      <c r="I225" s="47">
        <f t="shared" si="165"/>
        <v>20.205000000000002</v>
      </c>
      <c r="J225" s="47">
        <f t="shared" si="166"/>
        <v>26.94</v>
      </c>
      <c r="K225" s="47">
        <f t="shared" si="167"/>
        <v>40.410000000000004</v>
      </c>
      <c r="L225" s="47">
        <f t="shared" si="168"/>
        <v>80.820000000000007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3"/>
        <v>0.8</v>
      </c>
      <c r="F226" s="18">
        <f t="shared" si="164"/>
        <v>0.24</v>
      </c>
      <c r="G226" s="47">
        <f t="shared" si="169"/>
        <v>13.469999999999999</v>
      </c>
      <c r="H226" s="47">
        <f t="shared" si="170"/>
        <v>17.96</v>
      </c>
      <c r="I226" s="47">
        <f t="shared" si="165"/>
        <v>26.939999999999998</v>
      </c>
      <c r="J226" s="47">
        <f t="shared" si="166"/>
        <v>35.92</v>
      </c>
      <c r="K226" s="47">
        <f t="shared" si="167"/>
        <v>53.879999999999995</v>
      </c>
      <c r="L226" s="47">
        <f t="shared" si="168"/>
        <v>107.75999999999999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3"/>
        <v>0.4</v>
      </c>
      <c r="F227" s="18">
        <f t="shared" si="164"/>
        <v>0.12</v>
      </c>
      <c r="G227" s="47">
        <f t="shared" si="169"/>
        <v>6.7349999999999994</v>
      </c>
      <c r="H227" s="47">
        <f t="shared" si="170"/>
        <v>8.98</v>
      </c>
      <c r="I227" s="47">
        <f t="shared" si="165"/>
        <v>13.469999999999999</v>
      </c>
      <c r="J227" s="47">
        <f t="shared" si="166"/>
        <v>17.96</v>
      </c>
      <c r="K227" s="47">
        <f t="shared" si="167"/>
        <v>26.939999999999998</v>
      </c>
      <c r="L227" s="47">
        <f t="shared" si="168"/>
        <v>53.879999999999995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3"/>
        <v>1.46</v>
      </c>
      <c r="F228" s="18">
        <f t="shared" si="164"/>
        <v>0.438</v>
      </c>
      <c r="G228" s="47">
        <f t="shared" si="169"/>
        <v>24.582750000000001</v>
      </c>
      <c r="H228" s="47">
        <f t="shared" si="170"/>
        <v>32.777000000000001</v>
      </c>
      <c r="I228" s="47">
        <f t="shared" si="165"/>
        <v>49.165500000000002</v>
      </c>
      <c r="J228" s="47">
        <f t="shared" si="166"/>
        <v>65.554000000000002</v>
      </c>
      <c r="K228" s="47">
        <f t="shared" si="167"/>
        <v>98.331000000000003</v>
      </c>
      <c r="L228" s="47">
        <f t="shared" si="168"/>
        <v>196.66200000000001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3"/>
        <v>0.8</v>
      </c>
      <c r="F229" s="18">
        <f t="shared" si="164"/>
        <v>0.24</v>
      </c>
      <c r="G229" s="47">
        <f t="shared" si="169"/>
        <v>13.469999999999999</v>
      </c>
      <c r="H229" s="47">
        <f t="shared" si="170"/>
        <v>17.96</v>
      </c>
      <c r="I229" s="47">
        <f t="shared" si="165"/>
        <v>26.939999999999998</v>
      </c>
      <c r="J229" s="47">
        <f t="shared" si="166"/>
        <v>35.92</v>
      </c>
      <c r="K229" s="47">
        <f t="shared" si="167"/>
        <v>53.879999999999995</v>
      </c>
      <c r="L229" s="47">
        <f t="shared" si="168"/>
        <v>107.75999999999999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3"/>
        <v>0.8</v>
      </c>
      <c r="F230" s="18">
        <f t="shared" si="164"/>
        <v>0.24</v>
      </c>
      <c r="G230" s="47">
        <f t="shared" si="169"/>
        <v>13.469999999999999</v>
      </c>
      <c r="H230" s="47">
        <f t="shared" si="170"/>
        <v>17.96</v>
      </c>
      <c r="I230" s="47">
        <f t="shared" si="165"/>
        <v>26.939999999999998</v>
      </c>
      <c r="J230" s="47">
        <f t="shared" si="166"/>
        <v>35.92</v>
      </c>
      <c r="K230" s="47">
        <f t="shared" si="167"/>
        <v>53.879999999999995</v>
      </c>
      <c r="L230" s="47">
        <f t="shared" si="168"/>
        <v>107.75999999999999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3"/>
        <v>0.8</v>
      </c>
      <c r="F231" s="18">
        <f t="shared" si="164"/>
        <v>0.24</v>
      </c>
      <c r="G231" s="47">
        <f t="shared" si="169"/>
        <v>13.469999999999999</v>
      </c>
      <c r="H231" s="47">
        <f t="shared" si="170"/>
        <v>17.96</v>
      </c>
      <c r="I231" s="47">
        <f t="shared" si="165"/>
        <v>26.939999999999998</v>
      </c>
      <c r="J231" s="47">
        <f t="shared" si="166"/>
        <v>35.92</v>
      </c>
      <c r="K231" s="47">
        <f t="shared" si="167"/>
        <v>53.879999999999995</v>
      </c>
      <c r="L231" s="47">
        <f t="shared" si="168"/>
        <v>107.75999999999999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3"/>
        <v>0.4</v>
      </c>
      <c r="F232" s="18">
        <f t="shared" si="164"/>
        <v>0.12</v>
      </c>
      <c r="G232" s="47">
        <f t="shared" si="169"/>
        <v>6.7349999999999994</v>
      </c>
      <c r="H232" s="47">
        <f t="shared" si="170"/>
        <v>8.98</v>
      </c>
      <c r="I232" s="47">
        <f t="shared" si="165"/>
        <v>13.469999999999999</v>
      </c>
      <c r="J232" s="47">
        <f t="shared" si="166"/>
        <v>17.96</v>
      </c>
      <c r="K232" s="47">
        <f t="shared" si="167"/>
        <v>26.939999999999998</v>
      </c>
      <c r="L232" s="47">
        <f t="shared" si="168"/>
        <v>53.879999999999995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3"/>
        <v>1.2000000000000002</v>
      </c>
      <c r="F233" s="18">
        <f t="shared" si="164"/>
        <v>0.36000000000000004</v>
      </c>
      <c r="G233" s="47">
        <f t="shared" si="169"/>
        <v>20.205000000000002</v>
      </c>
      <c r="H233" s="47">
        <f t="shared" si="170"/>
        <v>26.94</v>
      </c>
      <c r="I233" s="47">
        <f t="shared" si="165"/>
        <v>40.410000000000004</v>
      </c>
      <c r="J233" s="47">
        <f t="shared" si="166"/>
        <v>53.88</v>
      </c>
      <c r="K233" s="47">
        <f t="shared" si="167"/>
        <v>80.820000000000007</v>
      </c>
      <c r="L233" s="47">
        <f t="shared" si="168"/>
        <v>161.64000000000001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3"/>
        <v>1.6</v>
      </c>
      <c r="F234" s="18">
        <f t="shared" si="164"/>
        <v>0.48</v>
      </c>
      <c r="G234" s="47">
        <f t="shared" si="169"/>
        <v>26.939999999999998</v>
      </c>
      <c r="H234" s="47">
        <f t="shared" si="170"/>
        <v>35.92</v>
      </c>
      <c r="I234" s="47">
        <f t="shared" si="165"/>
        <v>53.879999999999995</v>
      </c>
      <c r="J234" s="47">
        <f t="shared" si="166"/>
        <v>71.84</v>
      </c>
      <c r="K234" s="47">
        <f t="shared" si="167"/>
        <v>107.75999999999999</v>
      </c>
      <c r="L234" s="47">
        <f t="shared" si="168"/>
        <v>215.51999999999998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3"/>
        <v>0.8</v>
      </c>
      <c r="F235" s="18">
        <f t="shared" si="164"/>
        <v>0.24</v>
      </c>
      <c r="G235" s="47">
        <f t="shared" si="169"/>
        <v>13.469999999999999</v>
      </c>
      <c r="H235" s="47">
        <f t="shared" si="170"/>
        <v>17.96</v>
      </c>
      <c r="I235" s="47">
        <f t="shared" si="165"/>
        <v>26.939999999999998</v>
      </c>
      <c r="J235" s="47">
        <f t="shared" si="166"/>
        <v>35.92</v>
      </c>
      <c r="K235" s="47">
        <f t="shared" si="167"/>
        <v>53.879999999999995</v>
      </c>
      <c r="L235" s="47">
        <f t="shared" si="168"/>
        <v>107.75999999999999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3"/>
        <v>0.4</v>
      </c>
      <c r="F236" s="18">
        <f t="shared" si="164"/>
        <v>0.12</v>
      </c>
      <c r="G236" s="47">
        <f t="shared" si="169"/>
        <v>6.7349999999999994</v>
      </c>
      <c r="H236" s="47">
        <f t="shared" si="170"/>
        <v>8.98</v>
      </c>
      <c r="I236" s="47">
        <f t="shared" si="165"/>
        <v>13.469999999999999</v>
      </c>
      <c r="J236" s="47">
        <f t="shared" si="166"/>
        <v>17.96</v>
      </c>
      <c r="K236" s="47">
        <f t="shared" si="167"/>
        <v>26.939999999999998</v>
      </c>
      <c r="L236" s="47">
        <f t="shared" si="168"/>
        <v>53.879999999999995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3"/>
        <v>0.70000000000000007</v>
      </c>
      <c r="F237" s="18">
        <f t="shared" si="164"/>
        <v>0.21000000000000002</v>
      </c>
      <c r="G237" s="47">
        <f t="shared" si="169"/>
        <v>11.786250000000001</v>
      </c>
      <c r="H237" s="47">
        <f t="shared" si="170"/>
        <v>15.715000000000002</v>
      </c>
      <c r="I237" s="47">
        <f t="shared" si="165"/>
        <v>23.572500000000002</v>
      </c>
      <c r="J237" s="47">
        <f t="shared" si="166"/>
        <v>31.430000000000003</v>
      </c>
      <c r="K237" s="47">
        <f t="shared" si="167"/>
        <v>47.145000000000003</v>
      </c>
      <c r="L237" s="47">
        <f t="shared" si="168"/>
        <v>94.29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3"/>
        <v>0.8</v>
      </c>
      <c r="F238" s="18">
        <f t="shared" si="164"/>
        <v>0.24</v>
      </c>
      <c r="G238" s="47">
        <f t="shared" si="169"/>
        <v>13.469999999999999</v>
      </c>
      <c r="H238" s="47">
        <f t="shared" si="170"/>
        <v>17.96</v>
      </c>
      <c r="I238" s="47">
        <f t="shared" si="165"/>
        <v>26.939999999999998</v>
      </c>
      <c r="J238" s="47">
        <f t="shared" si="166"/>
        <v>35.92</v>
      </c>
      <c r="K238" s="47">
        <f t="shared" si="167"/>
        <v>53.879999999999995</v>
      </c>
      <c r="L238" s="47">
        <f t="shared" si="168"/>
        <v>107.75999999999999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3"/>
        <v>1.2000000000000002</v>
      </c>
      <c r="F239" s="18">
        <f t="shared" si="164"/>
        <v>0.36000000000000004</v>
      </c>
      <c r="G239" s="47">
        <f t="shared" si="169"/>
        <v>20.205000000000002</v>
      </c>
      <c r="H239" s="47">
        <f t="shared" si="170"/>
        <v>26.94</v>
      </c>
      <c r="I239" s="47">
        <f t="shared" si="165"/>
        <v>40.410000000000004</v>
      </c>
      <c r="J239" s="47">
        <f t="shared" si="166"/>
        <v>53.88</v>
      </c>
      <c r="K239" s="47">
        <f t="shared" si="167"/>
        <v>80.820000000000007</v>
      </c>
      <c r="L239" s="47">
        <f t="shared" si="168"/>
        <v>161.64000000000001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3"/>
        <v>0.4</v>
      </c>
      <c r="F240" s="18">
        <f t="shared" si="164"/>
        <v>0.12</v>
      </c>
      <c r="G240" s="47">
        <f t="shared" si="169"/>
        <v>6.7349999999999994</v>
      </c>
      <c r="H240" s="47">
        <f t="shared" si="170"/>
        <v>8.98</v>
      </c>
      <c r="I240" s="47">
        <f t="shared" si="165"/>
        <v>13.469999999999999</v>
      </c>
      <c r="J240" s="47">
        <f t="shared" si="166"/>
        <v>17.96</v>
      </c>
      <c r="K240" s="47">
        <f t="shared" si="167"/>
        <v>26.939999999999998</v>
      </c>
      <c r="L240" s="47">
        <f t="shared" si="168"/>
        <v>53.879999999999995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3"/>
        <v>0.8</v>
      </c>
      <c r="F241" s="18">
        <f t="shared" si="164"/>
        <v>0.24</v>
      </c>
      <c r="G241" s="47">
        <f t="shared" si="169"/>
        <v>13.469999999999999</v>
      </c>
      <c r="H241" s="47">
        <f t="shared" si="170"/>
        <v>17.96</v>
      </c>
      <c r="I241" s="47">
        <f t="shared" si="165"/>
        <v>26.939999999999998</v>
      </c>
      <c r="J241" s="47">
        <f t="shared" si="166"/>
        <v>35.92</v>
      </c>
      <c r="K241" s="47">
        <f t="shared" si="167"/>
        <v>53.879999999999995</v>
      </c>
      <c r="L241" s="47">
        <f t="shared" si="168"/>
        <v>107.75999999999999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3"/>
        <v>0.4</v>
      </c>
      <c r="F242" s="18">
        <f t="shared" si="164"/>
        <v>0.12</v>
      </c>
      <c r="G242" s="47">
        <f t="shared" si="169"/>
        <v>6.7349999999999994</v>
      </c>
      <c r="H242" s="47">
        <f t="shared" si="170"/>
        <v>8.98</v>
      </c>
      <c r="I242" s="47">
        <f t="shared" si="165"/>
        <v>13.469999999999999</v>
      </c>
      <c r="J242" s="47">
        <f t="shared" si="166"/>
        <v>17.96</v>
      </c>
      <c r="K242" s="47">
        <f t="shared" si="167"/>
        <v>26.939999999999998</v>
      </c>
      <c r="L242" s="47">
        <f t="shared" si="168"/>
        <v>53.879999999999995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3"/>
        <v>0.4</v>
      </c>
      <c r="F243" s="18">
        <f t="shared" si="164"/>
        <v>0.12</v>
      </c>
      <c r="G243" s="47">
        <f t="shared" si="169"/>
        <v>6.7349999999999994</v>
      </c>
      <c r="H243" s="47">
        <f t="shared" si="170"/>
        <v>8.98</v>
      </c>
      <c r="I243" s="47">
        <f t="shared" si="165"/>
        <v>13.469999999999999</v>
      </c>
      <c r="J243" s="47">
        <f t="shared" si="166"/>
        <v>17.96</v>
      </c>
      <c r="K243" s="47">
        <f t="shared" si="167"/>
        <v>26.939999999999998</v>
      </c>
      <c r="L243" s="47">
        <f t="shared" si="168"/>
        <v>53.879999999999995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3"/>
        <v>0.5</v>
      </c>
      <c r="F244" s="18">
        <f t="shared" si="164"/>
        <v>0.15</v>
      </c>
      <c r="G244" s="47">
        <f t="shared" si="169"/>
        <v>8.4187499999999993</v>
      </c>
      <c r="H244" s="47">
        <f t="shared" si="170"/>
        <v>11.225</v>
      </c>
      <c r="I244" s="47">
        <f t="shared" si="165"/>
        <v>16.837499999999999</v>
      </c>
      <c r="J244" s="47">
        <f t="shared" si="166"/>
        <v>22.45</v>
      </c>
      <c r="K244" s="47">
        <f t="shared" si="167"/>
        <v>33.674999999999997</v>
      </c>
      <c r="L244" s="47">
        <f t="shared" si="168"/>
        <v>67.349999999999994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3"/>
        <v>0.4</v>
      </c>
      <c r="F245" s="18">
        <f t="shared" si="164"/>
        <v>0.12</v>
      </c>
      <c r="G245" s="47">
        <f t="shared" si="169"/>
        <v>6.7349999999999994</v>
      </c>
      <c r="H245" s="47">
        <f t="shared" si="170"/>
        <v>8.98</v>
      </c>
      <c r="I245" s="47">
        <f t="shared" si="165"/>
        <v>13.469999999999999</v>
      </c>
      <c r="J245" s="47">
        <f t="shared" si="166"/>
        <v>17.96</v>
      </c>
      <c r="K245" s="47">
        <f t="shared" si="167"/>
        <v>26.939999999999998</v>
      </c>
      <c r="L245" s="47">
        <f t="shared" si="168"/>
        <v>53.879999999999995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3"/>
        <v>0.8</v>
      </c>
      <c r="F246" s="18">
        <f t="shared" si="164"/>
        <v>0.24</v>
      </c>
      <c r="G246" s="47">
        <f t="shared" si="169"/>
        <v>13.469999999999999</v>
      </c>
      <c r="H246" s="47">
        <f t="shared" si="170"/>
        <v>17.96</v>
      </c>
      <c r="I246" s="47">
        <f t="shared" si="165"/>
        <v>26.939999999999998</v>
      </c>
      <c r="J246" s="47">
        <f t="shared" si="166"/>
        <v>35.92</v>
      </c>
      <c r="K246" s="47">
        <f t="shared" si="167"/>
        <v>53.879999999999995</v>
      </c>
      <c r="L246" s="47">
        <f t="shared" si="168"/>
        <v>107.75999999999999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A217:L217"/>
    <mergeCell ref="B218:D218"/>
    <mergeCell ref="E218:F218"/>
    <mergeCell ref="G218:M218"/>
    <mergeCell ref="B13:D13"/>
    <mergeCell ref="E13:F13"/>
    <mergeCell ref="G13:M13"/>
    <mergeCell ref="B126:D126"/>
    <mergeCell ref="E126:F126"/>
    <mergeCell ref="G126:M126"/>
    <mergeCell ref="A41:M41"/>
    <mergeCell ref="A65:L65"/>
    <mergeCell ref="B66:D66"/>
    <mergeCell ref="E66:F66"/>
    <mergeCell ref="G66:M66"/>
    <mergeCell ref="A86:L86"/>
    <mergeCell ref="A1:M1"/>
    <mergeCell ref="B2:D2"/>
    <mergeCell ref="E2:F2"/>
    <mergeCell ref="G2:M2"/>
    <mergeCell ref="A12:M12"/>
    <mergeCell ref="B87:D87"/>
    <mergeCell ref="E87:F87"/>
    <mergeCell ref="G87:M87"/>
    <mergeCell ref="A125:L125"/>
    <mergeCell ref="A161:L161"/>
    <mergeCell ref="A200:L200"/>
    <mergeCell ref="B201:D201"/>
    <mergeCell ref="E201:F201"/>
    <mergeCell ref="G201:M201"/>
    <mergeCell ref="B162:D162"/>
    <mergeCell ref="E162:F162"/>
    <mergeCell ref="G162:M162"/>
    <mergeCell ref="A187:L187"/>
    <mergeCell ref="B188:D188"/>
    <mergeCell ref="E188:F188"/>
    <mergeCell ref="G188:M188"/>
  </mergeCells>
  <pageMargins left="0.45" right="0.45" top="0.75" bottom="0.75" header="0.3" footer="0.3"/>
  <pageSetup scale="71" fitToHeight="0" orientation="landscape" r:id="rId1"/>
  <headerFooter alignWithMargins="0">
    <oddFooter>&amp;C
&amp;R]</oddFooter>
  </headerFooter>
  <rowBreaks count="10" manualBreakCount="10">
    <brk id="11" max="12" man="1"/>
    <brk id="40" max="12" man="1"/>
    <brk id="64" max="12" man="1"/>
    <brk id="85" max="12" man="1"/>
    <brk id="124" max="12" man="1"/>
    <brk id="160" max="12" man="1"/>
    <brk id="186" max="12" man="1"/>
    <brk id="199" max="12" man="1"/>
    <brk id="217" max="12" man="1"/>
    <brk id="24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47"/>
  <sheetViews>
    <sheetView showWhiteSpace="0" topLeftCell="A195" zoomScale="69" zoomScaleNormal="69" zoomScaleSheetLayoutView="75" zoomScalePageLayoutView="145" workbookViewId="0">
      <selection activeCell="E209" sqref="E209:L209"/>
    </sheetView>
  </sheetViews>
  <sheetFormatPr defaultColWidth="9.140625" defaultRowHeight="12.75" x14ac:dyDescent="0.2"/>
  <cols>
    <col min="1" max="1" width="46.7109375" customWidth="1"/>
    <col min="2" max="2" width="9.7109375" customWidth="1"/>
    <col min="3" max="3" width="11.42578125" bestFit="1" customWidth="1"/>
    <col min="4" max="5" width="9.710937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0.4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(B4+C4+D4)*0.2</f>
        <v>0.8</v>
      </c>
      <c r="F4" s="18">
        <f>(B4*0.2)+((C4*0.2)*$F$3)</f>
        <v>0.32000000000000006</v>
      </c>
      <c r="G4" s="47">
        <f>F4/14*449</f>
        <v>10.262857142857145</v>
      </c>
      <c r="H4" s="47">
        <f>F4/10*449</f>
        <v>14.368000000000004</v>
      </c>
      <c r="I4" s="47">
        <f>F4/8*449</f>
        <v>17.960000000000004</v>
      </c>
      <c r="J4" s="47">
        <f>F4/6*449</f>
        <v>23.946666666666673</v>
      </c>
      <c r="K4" s="47">
        <f>F4/4*449</f>
        <v>35.920000000000009</v>
      </c>
      <c r="L4" s="47">
        <f>F4/3*449</f>
        <v>47.893333333333345</v>
      </c>
      <c r="M4" s="47">
        <f>F4/2*449</f>
        <v>71.840000000000018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10" si="0">(B5+C5+D5)*0.2</f>
        <v>9.9140000000000015</v>
      </c>
      <c r="F5" s="18">
        <f t="shared" ref="F5:F10" si="1">(B5*0.2)+((C5*0.2)*$F$3)</f>
        <v>3.9656000000000007</v>
      </c>
      <c r="G5" s="47">
        <f>F5/14*449</f>
        <v>127.18245714285717</v>
      </c>
      <c r="H5" s="47">
        <f>F5/10*449</f>
        <v>178.05544000000003</v>
      </c>
      <c r="I5" s="47">
        <f>F5/8*449</f>
        <v>222.56930000000003</v>
      </c>
      <c r="J5" s="47">
        <f>F5/6*449</f>
        <v>296.75906666666674</v>
      </c>
      <c r="K5" s="47">
        <f>F5/4*449</f>
        <v>445.13860000000005</v>
      </c>
      <c r="L5" s="47">
        <f>F5/3*449</f>
        <v>593.51813333333348</v>
      </c>
      <c r="M5" s="47">
        <f t="shared" ref="M5:M9" si="2">F5/2*449</f>
        <v>890.27720000000011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0"/>
        <v>13.036000000000001</v>
      </c>
      <c r="F6" s="18">
        <f t="shared" si="1"/>
        <v>5.2144000000000013</v>
      </c>
      <c r="G6" s="47">
        <f>F6/14*449</f>
        <v>167.23325714285718</v>
      </c>
      <c r="H6" s="47">
        <f>F6/10*449</f>
        <v>234.12656000000007</v>
      </c>
      <c r="I6" s="47">
        <f>F6/8*449</f>
        <v>292.65820000000008</v>
      </c>
      <c r="J6" s="47">
        <f>F6/6*449</f>
        <v>390.2109333333334</v>
      </c>
      <c r="K6" s="47">
        <f>F6/4*449</f>
        <v>585.31640000000016</v>
      </c>
      <c r="L6" s="47">
        <f>F6/3*449</f>
        <v>780.4218666666668</v>
      </c>
      <c r="M6" s="47">
        <f t="shared" si="2"/>
        <v>1170.6328000000003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0"/>
        <v>4.9000000000000004</v>
      </c>
      <c r="F7" s="18">
        <f t="shared" si="1"/>
        <v>1.9600000000000002</v>
      </c>
      <c r="G7" s="47">
        <f>F7/14*449</f>
        <v>62.860000000000007</v>
      </c>
      <c r="H7" s="47">
        <f>F7/10*449</f>
        <v>88.004000000000005</v>
      </c>
      <c r="I7" s="47">
        <f>F7/8*449</f>
        <v>110.00500000000001</v>
      </c>
      <c r="J7" s="47">
        <f>F7/6*449</f>
        <v>146.67333333333335</v>
      </c>
      <c r="K7" s="47">
        <f>F7/4*449</f>
        <v>220.01000000000002</v>
      </c>
      <c r="L7" s="47">
        <f>F7/3*449</f>
        <v>293.34666666666669</v>
      </c>
      <c r="M7" s="47">
        <f t="shared" si="2"/>
        <v>440.02000000000004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0"/>
        <v>1.5</v>
      </c>
      <c r="F8" s="18">
        <f t="shared" si="1"/>
        <v>0.60000000000000009</v>
      </c>
      <c r="G8" s="47">
        <f t="shared" ref="G8:G10" si="3">F8/14*449</f>
        <v>19.242857142857147</v>
      </c>
      <c r="H8" s="47">
        <f t="shared" ref="H8:H10" si="4">F8/10*449</f>
        <v>26.940000000000005</v>
      </c>
      <c r="I8" s="47">
        <f t="shared" ref="I8:I10" si="5">F8/8*449</f>
        <v>33.675000000000004</v>
      </c>
      <c r="J8" s="47">
        <f t="shared" ref="J8:J10" si="6">F8/6*449</f>
        <v>44.900000000000006</v>
      </c>
      <c r="K8" s="47">
        <f t="shared" ref="K8:K10" si="7">F8/4*449</f>
        <v>67.350000000000009</v>
      </c>
      <c r="L8" s="47">
        <f t="shared" ref="L8:L10" si="8">F8/3*449</f>
        <v>89.800000000000011</v>
      </c>
      <c r="M8" s="47">
        <f t="shared" si="2"/>
        <v>134.70000000000002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 t="shared" si="0"/>
        <v>0.32000000000000006</v>
      </c>
      <c r="F9" s="18">
        <f t="shared" si="1"/>
        <v>0.12800000000000003</v>
      </c>
      <c r="G9" s="47">
        <f>F9/14*449</f>
        <v>4.1051428571428579</v>
      </c>
      <c r="H9" s="47">
        <f>F9/10*449</f>
        <v>5.7472000000000012</v>
      </c>
      <c r="I9" s="47">
        <f>F9/8*449</f>
        <v>7.1840000000000019</v>
      </c>
      <c r="J9" s="47">
        <f>F9/6*449</f>
        <v>9.5786666666666687</v>
      </c>
      <c r="K9" s="47">
        <f>F9/4*449</f>
        <v>14.368000000000004</v>
      </c>
      <c r="L9" s="47">
        <f>F9/3*449</f>
        <v>19.157333333333337</v>
      </c>
      <c r="M9" s="47">
        <f t="shared" si="2"/>
        <v>28.736000000000008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 t="shared" si="0"/>
        <v>39.800000000000004</v>
      </c>
      <c r="F10" s="18">
        <f t="shared" si="1"/>
        <v>14.600000000000001</v>
      </c>
      <c r="G10" s="47">
        <f t="shared" si="3"/>
        <v>468.24285714285719</v>
      </c>
      <c r="H10" s="47">
        <f t="shared" si="4"/>
        <v>655.54000000000008</v>
      </c>
      <c r="I10" s="47">
        <f t="shared" si="5"/>
        <v>819.42500000000007</v>
      </c>
      <c r="J10" s="47">
        <f t="shared" si="6"/>
        <v>1092.5666666666668</v>
      </c>
      <c r="K10" s="47">
        <f t="shared" si="7"/>
        <v>1638.8500000000001</v>
      </c>
      <c r="L10" s="47">
        <f t="shared" si="8"/>
        <v>2185.1333333333337</v>
      </c>
      <c r="M10" s="47">
        <f>F10/2*449</f>
        <v>3277.7000000000003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0.4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(B15+C15+D15)*0.2</f>
        <v>5.6000000000000005</v>
      </c>
      <c r="F15" s="18">
        <f t="shared" ref="F15:F39" si="10">(B15*0.2)+((C15*0.2)*$F$3)</f>
        <v>2.2400000000000002</v>
      </c>
      <c r="G15" s="47">
        <f t="shared" ref="G15:G39" si="11">F15/14*449</f>
        <v>71.84</v>
      </c>
      <c r="H15" s="47">
        <f t="shared" ref="H15:H39" si="12">F15/10*449</f>
        <v>100.57600000000001</v>
      </c>
      <c r="I15" s="47">
        <f t="shared" ref="I15:I39" si="13">F15/8*449</f>
        <v>125.72000000000001</v>
      </c>
      <c r="J15" s="47">
        <f t="shared" ref="J15:J39" si="14">F15/6*449</f>
        <v>167.62666666666667</v>
      </c>
      <c r="K15" s="47">
        <f t="shared" ref="K15:K39" si="15">F15/4*449</f>
        <v>251.44000000000003</v>
      </c>
      <c r="L15" s="47">
        <f t="shared" ref="L15:L39" si="16">F15/3*449</f>
        <v>335.25333333333333</v>
      </c>
      <c r="M15" s="47">
        <f>F15/2*449</f>
        <v>502.88000000000005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0</v>
      </c>
      <c r="G16" s="47">
        <f t="shared" si="11"/>
        <v>0</v>
      </c>
      <c r="H16" s="47">
        <f t="shared" si="12"/>
        <v>0</v>
      </c>
      <c r="I16" s="47">
        <f t="shared" si="13"/>
        <v>0</v>
      </c>
      <c r="J16" s="47">
        <f t="shared" si="14"/>
        <v>0</v>
      </c>
      <c r="K16" s="47">
        <f t="shared" si="15"/>
        <v>0</v>
      </c>
      <c r="L16" s="47">
        <f t="shared" si="16"/>
        <v>0</v>
      </c>
      <c r="M16" s="47">
        <f t="shared" ref="M16:M39" si="17">F16/2*449</f>
        <v>0</v>
      </c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0</v>
      </c>
      <c r="G17" s="47">
        <f t="shared" si="11"/>
        <v>0</v>
      </c>
      <c r="H17" s="47">
        <f t="shared" si="12"/>
        <v>0</v>
      </c>
      <c r="I17" s="47">
        <f t="shared" si="13"/>
        <v>0</v>
      </c>
      <c r="J17" s="47">
        <f t="shared" si="14"/>
        <v>0</v>
      </c>
      <c r="K17" s="47">
        <f t="shared" si="15"/>
        <v>0</v>
      </c>
      <c r="L17" s="47">
        <f t="shared" si="16"/>
        <v>0</v>
      </c>
      <c r="M17" s="47">
        <f t="shared" si="17"/>
        <v>0</v>
      </c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0.33600000000000008</v>
      </c>
      <c r="G18" s="47">
        <f t="shared" si="11"/>
        <v>10.776000000000002</v>
      </c>
      <c r="H18" s="47">
        <f t="shared" si="12"/>
        <v>15.086400000000003</v>
      </c>
      <c r="I18" s="47">
        <f t="shared" si="13"/>
        <v>18.858000000000004</v>
      </c>
      <c r="J18" s="47">
        <f t="shared" si="14"/>
        <v>25.144000000000005</v>
      </c>
      <c r="K18" s="47">
        <f t="shared" si="15"/>
        <v>37.716000000000008</v>
      </c>
      <c r="L18" s="47">
        <f t="shared" si="16"/>
        <v>50.288000000000011</v>
      </c>
      <c r="M18" s="47">
        <f t="shared" si="17"/>
        <v>75.432000000000016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0.4</v>
      </c>
      <c r="G19" s="47">
        <f t="shared" si="11"/>
        <v>12.828571428571429</v>
      </c>
      <c r="H19" s="47">
        <f t="shared" si="12"/>
        <v>17.96</v>
      </c>
      <c r="I19" s="47">
        <f t="shared" si="13"/>
        <v>22.450000000000003</v>
      </c>
      <c r="J19" s="47">
        <f t="shared" si="14"/>
        <v>29.933333333333334</v>
      </c>
      <c r="K19" s="47">
        <f t="shared" si="15"/>
        <v>44.900000000000006</v>
      </c>
      <c r="L19" s="47">
        <f t="shared" si="16"/>
        <v>59.866666666666667</v>
      </c>
      <c r="M19" s="47">
        <f t="shared" si="17"/>
        <v>89.800000000000011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1.3360000000000001</v>
      </c>
      <c r="G20" s="47">
        <f t="shared" si="11"/>
        <v>42.847428571428573</v>
      </c>
      <c r="H20" s="47">
        <f t="shared" si="12"/>
        <v>59.986399999999996</v>
      </c>
      <c r="I20" s="47">
        <f t="shared" si="13"/>
        <v>74.983000000000004</v>
      </c>
      <c r="J20" s="47">
        <f t="shared" si="14"/>
        <v>99.977333333333334</v>
      </c>
      <c r="K20" s="47">
        <f t="shared" si="15"/>
        <v>149.96600000000001</v>
      </c>
      <c r="L20" s="47">
        <f t="shared" si="16"/>
        <v>199.95466666666667</v>
      </c>
      <c r="M20" s="47">
        <f t="shared" si="17"/>
        <v>299.93200000000002</v>
      </c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0.14400000000000002</v>
      </c>
      <c r="G21" s="47">
        <f t="shared" si="11"/>
        <v>4.6182857142857152</v>
      </c>
      <c r="H21" s="47">
        <f t="shared" si="12"/>
        <v>6.4656000000000002</v>
      </c>
      <c r="I21" s="47">
        <f t="shared" si="13"/>
        <v>8.0820000000000007</v>
      </c>
      <c r="J21" s="47">
        <f t="shared" si="14"/>
        <v>10.776000000000002</v>
      </c>
      <c r="K21" s="47">
        <f t="shared" si="15"/>
        <v>16.164000000000001</v>
      </c>
      <c r="L21" s="47">
        <f t="shared" si="16"/>
        <v>21.552000000000003</v>
      </c>
      <c r="M21" s="47">
        <f t="shared" si="17"/>
        <v>32.328000000000003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0.46399999999999997</v>
      </c>
      <c r="G22" s="47">
        <f t="shared" si="11"/>
        <v>14.881142857142857</v>
      </c>
      <c r="H22" s="47">
        <f t="shared" si="12"/>
        <v>20.833599999999997</v>
      </c>
      <c r="I22" s="47">
        <f t="shared" si="13"/>
        <v>26.041999999999998</v>
      </c>
      <c r="J22" s="47">
        <f t="shared" si="14"/>
        <v>34.722666666666662</v>
      </c>
      <c r="K22" s="47">
        <f t="shared" si="15"/>
        <v>52.083999999999996</v>
      </c>
      <c r="L22" s="47">
        <f t="shared" si="16"/>
        <v>69.445333333333323</v>
      </c>
      <c r="M22" s="47">
        <f t="shared" si="17"/>
        <v>104.16799999999999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1.5840000000000003</v>
      </c>
      <c r="G23" s="47">
        <f t="shared" si="11"/>
        <v>50.801142857142871</v>
      </c>
      <c r="H23" s="47">
        <f t="shared" si="12"/>
        <v>71.121600000000015</v>
      </c>
      <c r="I23" s="47">
        <f t="shared" si="13"/>
        <v>88.902000000000015</v>
      </c>
      <c r="J23" s="47">
        <f t="shared" si="14"/>
        <v>118.53600000000003</v>
      </c>
      <c r="K23" s="47">
        <f t="shared" si="15"/>
        <v>177.80400000000003</v>
      </c>
      <c r="L23" s="47">
        <f t="shared" si="16"/>
        <v>237.07200000000006</v>
      </c>
      <c r="M23" s="47">
        <f t="shared" si="17"/>
        <v>355.60800000000006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1.2000000000000002</v>
      </c>
      <c r="G24" s="47">
        <f t="shared" si="11"/>
        <v>38.485714285714295</v>
      </c>
      <c r="H24" s="47">
        <f t="shared" si="12"/>
        <v>53.88000000000001</v>
      </c>
      <c r="I24" s="47">
        <f t="shared" si="13"/>
        <v>67.350000000000009</v>
      </c>
      <c r="J24" s="47">
        <f t="shared" si="14"/>
        <v>89.800000000000011</v>
      </c>
      <c r="K24" s="47">
        <f t="shared" si="15"/>
        <v>134.70000000000002</v>
      </c>
      <c r="L24" s="47">
        <f t="shared" si="16"/>
        <v>179.60000000000002</v>
      </c>
      <c r="M24" s="47">
        <f t="shared" si="17"/>
        <v>269.40000000000003</v>
      </c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0.64000000000000012</v>
      </c>
      <c r="G25" s="47">
        <f t="shared" si="11"/>
        <v>20.52571428571429</v>
      </c>
      <c r="H25" s="47">
        <f t="shared" si="12"/>
        <v>28.736000000000008</v>
      </c>
      <c r="I25" s="47">
        <f t="shared" si="13"/>
        <v>35.920000000000009</v>
      </c>
      <c r="J25" s="47">
        <f t="shared" si="14"/>
        <v>47.893333333333345</v>
      </c>
      <c r="K25" s="47">
        <f t="shared" si="15"/>
        <v>71.840000000000018</v>
      </c>
      <c r="L25" s="47">
        <f t="shared" si="16"/>
        <v>95.78666666666669</v>
      </c>
      <c r="M25" s="47">
        <f t="shared" si="17"/>
        <v>143.68000000000004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1.1600000000000001</v>
      </c>
      <c r="G26" s="47">
        <f t="shared" si="11"/>
        <v>37.202857142857148</v>
      </c>
      <c r="H26" s="47">
        <f t="shared" si="12"/>
        <v>52.08400000000001</v>
      </c>
      <c r="I26" s="47">
        <f t="shared" si="13"/>
        <v>65.105000000000004</v>
      </c>
      <c r="J26" s="47">
        <f t="shared" si="14"/>
        <v>86.806666666666672</v>
      </c>
      <c r="K26" s="47">
        <f t="shared" si="15"/>
        <v>130.21</v>
      </c>
      <c r="L26" s="47">
        <f t="shared" si="16"/>
        <v>173.61333333333334</v>
      </c>
      <c r="M26" s="47">
        <f t="shared" si="17"/>
        <v>260.42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1.8400000000000003</v>
      </c>
      <c r="G27" s="47">
        <f t="shared" si="11"/>
        <v>59.011428571428581</v>
      </c>
      <c r="H27" s="47">
        <f t="shared" si="12"/>
        <v>82.616000000000014</v>
      </c>
      <c r="I27" s="47">
        <f t="shared" si="13"/>
        <v>103.27000000000001</v>
      </c>
      <c r="J27" s="47">
        <f t="shared" si="14"/>
        <v>137.69333333333336</v>
      </c>
      <c r="K27" s="47">
        <f t="shared" si="15"/>
        <v>206.54000000000002</v>
      </c>
      <c r="L27" s="47">
        <f t="shared" si="16"/>
        <v>275.38666666666671</v>
      </c>
      <c r="M27" s="47">
        <f t="shared" si="17"/>
        <v>413.08000000000004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5.2</v>
      </c>
      <c r="G28" s="47">
        <f t="shared" si="11"/>
        <v>166.77142857142857</v>
      </c>
      <c r="H28" s="47">
        <f t="shared" si="12"/>
        <v>233.48000000000002</v>
      </c>
      <c r="I28" s="47">
        <f t="shared" si="13"/>
        <v>291.85000000000002</v>
      </c>
      <c r="J28" s="47">
        <f t="shared" si="14"/>
        <v>389.13333333333333</v>
      </c>
      <c r="K28" s="47">
        <f t="shared" si="15"/>
        <v>583.70000000000005</v>
      </c>
      <c r="L28" s="47">
        <f t="shared" si="16"/>
        <v>778.26666666666665</v>
      </c>
      <c r="M28" s="47">
        <f t="shared" si="17"/>
        <v>1167.4000000000001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16.320000000000004</v>
      </c>
      <c r="G29" s="47">
        <f t="shared" si="11"/>
        <v>523.40571428571434</v>
      </c>
      <c r="H29" s="47">
        <f t="shared" si="12"/>
        <v>732.76800000000014</v>
      </c>
      <c r="I29" s="47">
        <f t="shared" si="13"/>
        <v>915.96000000000026</v>
      </c>
      <c r="J29" s="47">
        <f t="shared" si="14"/>
        <v>1221.2800000000002</v>
      </c>
      <c r="K29" s="47">
        <f t="shared" si="15"/>
        <v>1831.9200000000005</v>
      </c>
      <c r="L29" s="47">
        <f t="shared" si="16"/>
        <v>2442.5600000000004</v>
      </c>
      <c r="M29" s="47">
        <f t="shared" si="17"/>
        <v>3663.8400000000011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0.4</v>
      </c>
      <c r="G30" s="47">
        <f t="shared" si="11"/>
        <v>12.828571428571429</v>
      </c>
      <c r="H30" s="47">
        <f t="shared" si="12"/>
        <v>17.96</v>
      </c>
      <c r="I30" s="47">
        <f t="shared" si="13"/>
        <v>22.450000000000003</v>
      </c>
      <c r="J30" s="47">
        <f t="shared" si="14"/>
        <v>29.933333333333334</v>
      </c>
      <c r="K30" s="47">
        <f t="shared" si="15"/>
        <v>44.900000000000006</v>
      </c>
      <c r="L30" s="47">
        <f t="shared" si="16"/>
        <v>59.866666666666667</v>
      </c>
      <c r="M30" s="47">
        <f t="shared" si="17"/>
        <v>89.800000000000011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</v>
      </c>
      <c r="G31" s="47">
        <f t="shared" si="11"/>
        <v>0</v>
      </c>
      <c r="H31" s="47">
        <f t="shared" si="12"/>
        <v>0</v>
      </c>
      <c r="I31" s="47">
        <f t="shared" si="13"/>
        <v>0</v>
      </c>
      <c r="J31" s="47">
        <f t="shared" si="14"/>
        <v>0</v>
      </c>
      <c r="K31" s="47">
        <f t="shared" si="15"/>
        <v>0</v>
      </c>
      <c r="L31" s="47">
        <f t="shared" si="16"/>
        <v>0</v>
      </c>
      <c r="M31" s="47">
        <f t="shared" si="17"/>
        <v>0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2.16</v>
      </c>
      <c r="G32" s="47">
        <f t="shared" si="11"/>
        <v>69.274285714285725</v>
      </c>
      <c r="H32" s="47">
        <f t="shared" si="12"/>
        <v>96.984000000000009</v>
      </c>
      <c r="I32" s="47">
        <f t="shared" si="13"/>
        <v>121.23</v>
      </c>
      <c r="J32" s="47">
        <f t="shared" si="14"/>
        <v>161.64000000000001</v>
      </c>
      <c r="K32" s="47">
        <f t="shared" si="15"/>
        <v>242.46</v>
      </c>
      <c r="L32" s="47">
        <f t="shared" si="16"/>
        <v>323.28000000000003</v>
      </c>
      <c r="M32" s="47">
        <f t="shared" si="17"/>
        <v>484.92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9.9200000000000017</v>
      </c>
      <c r="G33" s="47">
        <f t="shared" si="11"/>
        <v>318.14857142857153</v>
      </c>
      <c r="H33" s="47">
        <f t="shared" si="12"/>
        <v>445.40800000000007</v>
      </c>
      <c r="I33" s="47">
        <f t="shared" si="13"/>
        <v>556.7600000000001</v>
      </c>
      <c r="J33" s="47">
        <f t="shared" si="14"/>
        <v>742.34666666666681</v>
      </c>
      <c r="K33" s="47">
        <f t="shared" si="15"/>
        <v>1113.5200000000002</v>
      </c>
      <c r="L33" s="47">
        <f t="shared" si="16"/>
        <v>1484.6933333333336</v>
      </c>
      <c r="M33" s="47">
        <f t="shared" si="17"/>
        <v>2227.0400000000004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9.3600000000000012</v>
      </c>
      <c r="G34" s="47">
        <f t="shared" si="11"/>
        <v>300.18857142857149</v>
      </c>
      <c r="H34" s="47">
        <f t="shared" si="12"/>
        <v>420.26400000000007</v>
      </c>
      <c r="I34" s="47">
        <f t="shared" si="13"/>
        <v>525.33000000000004</v>
      </c>
      <c r="J34" s="47">
        <f t="shared" si="14"/>
        <v>700.44000000000017</v>
      </c>
      <c r="K34" s="47">
        <f t="shared" si="15"/>
        <v>1050.6600000000001</v>
      </c>
      <c r="L34" s="47">
        <f t="shared" si="16"/>
        <v>1400.8800000000003</v>
      </c>
      <c r="M34" s="47">
        <f t="shared" si="17"/>
        <v>2101.3200000000002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18.360000000000003</v>
      </c>
      <c r="G35" s="47">
        <f t="shared" si="11"/>
        <v>588.83142857142866</v>
      </c>
      <c r="H35" s="47">
        <f t="shared" si="12"/>
        <v>824.36400000000015</v>
      </c>
      <c r="I35" s="47">
        <f t="shared" si="13"/>
        <v>1030.4550000000002</v>
      </c>
      <c r="J35" s="47">
        <f t="shared" si="14"/>
        <v>1373.9400000000003</v>
      </c>
      <c r="K35" s="47">
        <f t="shared" si="15"/>
        <v>2060.9100000000003</v>
      </c>
      <c r="L35" s="47">
        <f t="shared" si="16"/>
        <v>2747.8800000000006</v>
      </c>
      <c r="M35" s="47">
        <f t="shared" si="17"/>
        <v>4121.8200000000006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5.5200000000000005</v>
      </c>
      <c r="G36" s="47">
        <f t="shared" si="11"/>
        <v>177.03428571428572</v>
      </c>
      <c r="H36" s="47">
        <f t="shared" si="12"/>
        <v>247.84800000000001</v>
      </c>
      <c r="I36" s="47">
        <f t="shared" si="13"/>
        <v>309.81</v>
      </c>
      <c r="J36" s="47">
        <f t="shared" si="14"/>
        <v>413.08000000000004</v>
      </c>
      <c r="K36" s="47">
        <f t="shared" si="15"/>
        <v>619.62</v>
      </c>
      <c r="L36" s="47">
        <f t="shared" si="16"/>
        <v>826.16000000000008</v>
      </c>
      <c r="M36" s="47">
        <f t="shared" si="17"/>
        <v>1239.24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7.9200000000000008</v>
      </c>
      <c r="G37" s="47">
        <f t="shared" si="11"/>
        <v>254.00571428571428</v>
      </c>
      <c r="H37" s="47">
        <f t="shared" si="12"/>
        <v>355.608</v>
      </c>
      <c r="I37" s="47">
        <f t="shared" si="13"/>
        <v>444.51000000000005</v>
      </c>
      <c r="J37" s="47">
        <f t="shared" si="14"/>
        <v>592.68000000000006</v>
      </c>
      <c r="K37" s="47">
        <f t="shared" si="15"/>
        <v>889.0200000000001</v>
      </c>
      <c r="L37" s="47">
        <f t="shared" si="16"/>
        <v>1185.3600000000001</v>
      </c>
      <c r="M37" s="47">
        <f t="shared" si="17"/>
        <v>1778.0400000000002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6.7600000000000016</v>
      </c>
      <c r="G38" s="47">
        <f t="shared" si="11"/>
        <v>216.80285714285719</v>
      </c>
      <c r="H38" s="47">
        <f t="shared" si="12"/>
        <v>303.52400000000006</v>
      </c>
      <c r="I38" s="47">
        <f t="shared" si="13"/>
        <v>379.40500000000009</v>
      </c>
      <c r="J38" s="47">
        <f t="shared" si="14"/>
        <v>505.87333333333345</v>
      </c>
      <c r="K38" s="47">
        <f t="shared" si="15"/>
        <v>758.81000000000017</v>
      </c>
      <c r="L38" s="47">
        <f t="shared" si="16"/>
        <v>1011.7466666666669</v>
      </c>
      <c r="M38" s="47">
        <f t="shared" si="17"/>
        <v>1517.6200000000003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5.6000000000000005</v>
      </c>
      <c r="G39" s="47">
        <f t="shared" si="11"/>
        <v>179.60000000000002</v>
      </c>
      <c r="H39" s="47">
        <f t="shared" si="12"/>
        <v>251.44000000000003</v>
      </c>
      <c r="I39" s="47">
        <f t="shared" si="13"/>
        <v>314.3</v>
      </c>
      <c r="J39" s="47">
        <f t="shared" si="14"/>
        <v>419.06666666666672</v>
      </c>
      <c r="K39" s="47">
        <f t="shared" si="15"/>
        <v>628.6</v>
      </c>
      <c r="L39" s="47">
        <f t="shared" si="16"/>
        <v>838.13333333333344</v>
      </c>
      <c r="M39" s="47">
        <f t="shared" si="17"/>
        <v>1257.2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0.4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63" si="18">(B44+C44+D44)*0.2</f>
        <v>2.3199999999999998</v>
      </c>
      <c r="F44" s="18">
        <f t="shared" ref="F44:F63" si="19">(B44*0.2)+((C44*0.2)*$F$3)</f>
        <v>0.92799999999999994</v>
      </c>
      <c r="G44" s="47">
        <f t="shared" ref="G44:G63" si="20">F44/14*449</f>
        <v>29.762285714285714</v>
      </c>
      <c r="H44" s="47">
        <f t="shared" ref="H44:H63" si="21">F44/10*449</f>
        <v>41.667199999999994</v>
      </c>
      <c r="I44" s="53">
        <f t="shared" ref="I44:I63" si="22">F44/8*449</f>
        <v>52.083999999999996</v>
      </c>
      <c r="J44" s="53">
        <f t="shared" ref="J44:J63" si="23">F44/6*449</f>
        <v>69.445333333333323</v>
      </c>
      <c r="K44" s="53">
        <f t="shared" ref="K44:K63" si="24">F44/4*449</f>
        <v>104.16799999999999</v>
      </c>
      <c r="L44" s="53">
        <f t="shared" ref="L44:L63" si="25">F44/3*449</f>
        <v>138.89066666666665</v>
      </c>
      <c r="M44" s="53">
        <f t="shared" ref="M44:M63" si="26">F44/2*449</f>
        <v>208.33599999999998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18"/>
        <v>3.48</v>
      </c>
      <c r="F45" s="18">
        <f t="shared" si="19"/>
        <v>1.3920000000000001</v>
      </c>
      <c r="G45" s="47">
        <f t="shared" si="20"/>
        <v>44.643428571428572</v>
      </c>
      <c r="H45" s="47">
        <f t="shared" si="21"/>
        <v>62.500800000000005</v>
      </c>
      <c r="I45" s="53">
        <f t="shared" si="22"/>
        <v>78.126000000000005</v>
      </c>
      <c r="J45" s="53">
        <f t="shared" si="23"/>
        <v>104.16800000000001</v>
      </c>
      <c r="K45" s="53">
        <f t="shared" si="24"/>
        <v>156.25200000000001</v>
      </c>
      <c r="L45" s="53">
        <f t="shared" si="25"/>
        <v>208.33600000000001</v>
      </c>
      <c r="M45" s="53">
        <f t="shared" si="26"/>
        <v>312.50400000000002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18"/>
        <v>1.42</v>
      </c>
      <c r="F46" s="18">
        <f t="shared" si="19"/>
        <v>0.56799999999999995</v>
      </c>
      <c r="G46" s="47">
        <f t="shared" si="20"/>
        <v>18.216571428571427</v>
      </c>
      <c r="H46" s="47">
        <f t="shared" si="21"/>
        <v>25.5032</v>
      </c>
      <c r="I46" s="53">
        <f t="shared" si="22"/>
        <v>31.878999999999998</v>
      </c>
      <c r="J46" s="53">
        <f t="shared" si="23"/>
        <v>42.505333333333333</v>
      </c>
      <c r="K46" s="53">
        <f t="shared" si="24"/>
        <v>63.757999999999996</v>
      </c>
      <c r="L46" s="53">
        <f t="shared" si="25"/>
        <v>85.010666666666665</v>
      </c>
      <c r="M46" s="53">
        <f t="shared" si="26"/>
        <v>127.51599999999999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18"/>
        <v>2.14</v>
      </c>
      <c r="F47" s="18">
        <f t="shared" si="19"/>
        <v>0.85600000000000009</v>
      </c>
      <c r="G47" s="47">
        <f t="shared" si="20"/>
        <v>27.453142857142861</v>
      </c>
      <c r="H47" s="47">
        <f t="shared" si="21"/>
        <v>38.434400000000004</v>
      </c>
      <c r="I47" s="53">
        <f t="shared" si="22"/>
        <v>48.043000000000006</v>
      </c>
      <c r="J47" s="53">
        <f t="shared" si="23"/>
        <v>64.057333333333347</v>
      </c>
      <c r="K47" s="53">
        <f t="shared" si="24"/>
        <v>96.086000000000013</v>
      </c>
      <c r="L47" s="53">
        <f t="shared" si="25"/>
        <v>128.11466666666669</v>
      </c>
      <c r="M47" s="53">
        <f t="shared" si="26"/>
        <v>192.17200000000003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18"/>
        <v>3.0600000000000005</v>
      </c>
      <c r="F48" s="18">
        <f t="shared" si="19"/>
        <v>1.2240000000000002</v>
      </c>
      <c r="G48" s="47">
        <f t="shared" si="20"/>
        <v>39.255428571428574</v>
      </c>
      <c r="H48" s="47">
        <f t="shared" si="21"/>
        <v>54.957600000000014</v>
      </c>
      <c r="I48" s="53">
        <f t="shared" si="22"/>
        <v>68.697000000000017</v>
      </c>
      <c r="J48" s="53">
        <f t="shared" si="23"/>
        <v>91.596000000000018</v>
      </c>
      <c r="K48" s="53">
        <f t="shared" si="24"/>
        <v>137.39400000000003</v>
      </c>
      <c r="L48" s="53">
        <f t="shared" si="25"/>
        <v>183.19200000000004</v>
      </c>
      <c r="M48" s="53">
        <f t="shared" si="26"/>
        <v>274.78800000000007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18"/>
        <v>8</v>
      </c>
      <c r="F49" s="18">
        <f t="shared" si="19"/>
        <v>3.2</v>
      </c>
      <c r="G49" s="47">
        <f t="shared" si="20"/>
        <v>102.62857142857143</v>
      </c>
      <c r="H49" s="47">
        <f t="shared" si="21"/>
        <v>143.68</v>
      </c>
      <c r="I49" s="53">
        <f t="shared" si="22"/>
        <v>179.60000000000002</v>
      </c>
      <c r="J49" s="53">
        <f t="shared" si="23"/>
        <v>239.46666666666667</v>
      </c>
      <c r="K49" s="53">
        <f t="shared" si="24"/>
        <v>359.20000000000005</v>
      </c>
      <c r="L49" s="53">
        <f t="shared" si="25"/>
        <v>478.93333333333334</v>
      </c>
      <c r="M49" s="53">
        <f t="shared" si="26"/>
        <v>718.40000000000009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18"/>
        <v>18</v>
      </c>
      <c r="F50" s="18">
        <f t="shared" si="19"/>
        <v>16.8</v>
      </c>
      <c r="G50" s="47">
        <f t="shared" si="20"/>
        <v>538.79999999999995</v>
      </c>
      <c r="H50" s="47">
        <f t="shared" si="21"/>
        <v>754.32</v>
      </c>
      <c r="I50" s="53">
        <f t="shared" si="22"/>
        <v>942.90000000000009</v>
      </c>
      <c r="J50" s="53">
        <f t="shared" si="23"/>
        <v>1257.2</v>
      </c>
      <c r="K50" s="53">
        <f t="shared" si="24"/>
        <v>1885.8000000000002</v>
      </c>
      <c r="L50" s="53">
        <f t="shared" si="25"/>
        <v>2514.4</v>
      </c>
      <c r="M50" s="53">
        <f t="shared" si="26"/>
        <v>3771.6000000000004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si="18"/>
        <v>3.5</v>
      </c>
      <c r="F51" s="18">
        <f t="shared" si="19"/>
        <v>1.4000000000000001</v>
      </c>
      <c r="G51" s="47">
        <f t="shared" si="20"/>
        <v>44.900000000000006</v>
      </c>
      <c r="H51" s="47">
        <f t="shared" si="21"/>
        <v>62.860000000000007</v>
      </c>
      <c r="I51" s="53">
        <f t="shared" si="22"/>
        <v>78.575000000000003</v>
      </c>
      <c r="J51" s="53">
        <f t="shared" si="23"/>
        <v>104.76666666666668</v>
      </c>
      <c r="K51" s="53">
        <f t="shared" si="24"/>
        <v>157.15</v>
      </c>
      <c r="L51" s="53">
        <f t="shared" si="25"/>
        <v>209.53333333333336</v>
      </c>
      <c r="M51" s="53">
        <f t="shared" si="26"/>
        <v>314.3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18"/>
        <v>0.8</v>
      </c>
      <c r="F52" s="18">
        <f t="shared" si="19"/>
        <v>0.8</v>
      </c>
      <c r="G52" s="47">
        <f t="shared" si="20"/>
        <v>25.657142857142858</v>
      </c>
      <c r="H52" s="47">
        <f t="shared" si="21"/>
        <v>35.92</v>
      </c>
      <c r="I52" s="53">
        <f t="shared" si="22"/>
        <v>44.900000000000006</v>
      </c>
      <c r="J52" s="53">
        <f t="shared" si="23"/>
        <v>59.866666666666667</v>
      </c>
      <c r="K52" s="53">
        <f t="shared" si="24"/>
        <v>89.800000000000011</v>
      </c>
      <c r="L52" s="53">
        <f t="shared" si="25"/>
        <v>119.73333333333333</v>
      </c>
      <c r="M52" s="53">
        <f t="shared" si="26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18"/>
        <v>12.3</v>
      </c>
      <c r="F53" s="18">
        <f t="shared" si="19"/>
        <v>8.8000000000000007</v>
      </c>
      <c r="G53" s="47">
        <f t="shared" si="20"/>
        <v>282.22857142857146</v>
      </c>
      <c r="H53" s="47">
        <f t="shared" si="21"/>
        <v>395.12000000000006</v>
      </c>
      <c r="I53" s="53">
        <f t="shared" si="22"/>
        <v>493.90000000000003</v>
      </c>
      <c r="J53" s="53">
        <f t="shared" si="23"/>
        <v>658.53333333333342</v>
      </c>
      <c r="K53" s="53">
        <f t="shared" si="24"/>
        <v>987.80000000000007</v>
      </c>
      <c r="L53" s="53">
        <f t="shared" si="25"/>
        <v>1317.0666666666668</v>
      </c>
      <c r="M53" s="53">
        <f t="shared" si="26"/>
        <v>1975.6000000000001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18"/>
        <v>8</v>
      </c>
      <c r="F54" s="18">
        <f t="shared" si="19"/>
        <v>3.2</v>
      </c>
      <c r="G54" s="47">
        <f t="shared" si="20"/>
        <v>102.62857142857143</v>
      </c>
      <c r="H54" s="47">
        <f t="shared" si="21"/>
        <v>143.68</v>
      </c>
      <c r="I54" s="53">
        <f t="shared" si="22"/>
        <v>179.60000000000002</v>
      </c>
      <c r="J54" s="53">
        <f t="shared" si="23"/>
        <v>239.46666666666667</v>
      </c>
      <c r="K54" s="53">
        <f t="shared" si="24"/>
        <v>359.20000000000005</v>
      </c>
      <c r="L54" s="53">
        <f t="shared" si="25"/>
        <v>478.93333333333334</v>
      </c>
      <c r="M54" s="53">
        <f t="shared" si="26"/>
        <v>718.40000000000009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18"/>
        <v>73.040000000000006</v>
      </c>
      <c r="F55" s="18">
        <f t="shared" si="19"/>
        <v>26.271999999999998</v>
      </c>
      <c r="G55" s="47">
        <f t="shared" si="20"/>
        <v>842.58057142857137</v>
      </c>
      <c r="H55" s="47">
        <f t="shared" si="21"/>
        <v>1179.6127999999999</v>
      </c>
      <c r="I55" s="53">
        <f t="shared" si="22"/>
        <v>1474.5159999999998</v>
      </c>
      <c r="J55" s="53">
        <f t="shared" si="23"/>
        <v>1966.0213333333334</v>
      </c>
      <c r="K55" s="53">
        <f t="shared" si="24"/>
        <v>2949.0319999999997</v>
      </c>
      <c r="L55" s="53">
        <f t="shared" si="25"/>
        <v>3932.0426666666667</v>
      </c>
      <c r="M55" s="53">
        <f t="shared" si="26"/>
        <v>5898.0639999999994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18"/>
        <v>1.5</v>
      </c>
      <c r="F56" s="18">
        <f t="shared" si="19"/>
        <v>0.60000000000000009</v>
      </c>
      <c r="G56" s="47">
        <f t="shared" si="20"/>
        <v>19.242857142857147</v>
      </c>
      <c r="H56" s="47">
        <f t="shared" si="21"/>
        <v>26.940000000000005</v>
      </c>
      <c r="I56" s="53">
        <f t="shared" si="22"/>
        <v>33.675000000000004</v>
      </c>
      <c r="J56" s="53">
        <f t="shared" si="23"/>
        <v>44.900000000000006</v>
      </c>
      <c r="K56" s="53">
        <f t="shared" si="24"/>
        <v>67.350000000000009</v>
      </c>
      <c r="L56" s="53">
        <f t="shared" si="25"/>
        <v>89.800000000000011</v>
      </c>
      <c r="M56" s="53">
        <f t="shared" si="26"/>
        <v>134.70000000000002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18"/>
        <v>6.6000000000000005</v>
      </c>
      <c r="F57" s="18">
        <f t="shared" si="19"/>
        <v>0</v>
      </c>
      <c r="G57" s="47">
        <f t="shared" si="20"/>
        <v>0</v>
      </c>
      <c r="H57" s="47">
        <f t="shared" si="21"/>
        <v>0</v>
      </c>
      <c r="I57" s="53">
        <f t="shared" si="22"/>
        <v>0</v>
      </c>
      <c r="J57" s="53">
        <f t="shared" si="23"/>
        <v>0</v>
      </c>
      <c r="K57" s="53">
        <f t="shared" si="24"/>
        <v>0</v>
      </c>
      <c r="L57" s="53">
        <f t="shared" si="25"/>
        <v>0</v>
      </c>
      <c r="M57" s="53">
        <f t="shared" si="26"/>
        <v>0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18"/>
        <v>2.1</v>
      </c>
      <c r="F58" s="18">
        <f t="shared" si="19"/>
        <v>0.84000000000000008</v>
      </c>
      <c r="G58" s="47">
        <f t="shared" si="20"/>
        <v>26.94</v>
      </c>
      <c r="H58" s="47">
        <f t="shared" si="21"/>
        <v>37.716000000000001</v>
      </c>
      <c r="I58" s="53">
        <f t="shared" si="22"/>
        <v>47.145000000000003</v>
      </c>
      <c r="J58" s="53">
        <f t="shared" si="23"/>
        <v>62.860000000000007</v>
      </c>
      <c r="K58" s="53">
        <f t="shared" si="24"/>
        <v>94.29</v>
      </c>
      <c r="L58" s="53">
        <f t="shared" si="25"/>
        <v>125.72000000000001</v>
      </c>
      <c r="M58" s="53">
        <f t="shared" si="26"/>
        <v>188.58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18"/>
        <v>0.60000000000000009</v>
      </c>
      <c r="F59" s="18">
        <f t="shared" si="19"/>
        <v>0.24000000000000005</v>
      </c>
      <c r="G59" s="47">
        <f t="shared" si="20"/>
        <v>7.6971428571428593</v>
      </c>
      <c r="H59" s="47">
        <f t="shared" si="21"/>
        <v>10.776000000000002</v>
      </c>
      <c r="I59" s="53">
        <f t="shared" si="22"/>
        <v>13.470000000000002</v>
      </c>
      <c r="J59" s="53">
        <f t="shared" si="23"/>
        <v>17.960000000000004</v>
      </c>
      <c r="K59" s="53">
        <f t="shared" si="24"/>
        <v>26.940000000000005</v>
      </c>
      <c r="L59" s="53">
        <f t="shared" si="25"/>
        <v>35.920000000000009</v>
      </c>
      <c r="M59" s="53">
        <f t="shared" si="26"/>
        <v>53.88000000000001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18"/>
        <v>3.4000000000000004</v>
      </c>
      <c r="F60" s="18">
        <f t="shared" si="19"/>
        <v>1.3600000000000003</v>
      </c>
      <c r="G60" s="47">
        <f t="shared" si="20"/>
        <v>43.617142857142866</v>
      </c>
      <c r="H60" s="47">
        <f t="shared" si="21"/>
        <v>61.064000000000014</v>
      </c>
      <c r="I60" s="53">
        <f t="shared" si="22"/>
        <v>76.330000000000013</v>
      </c>
      <c r="J60" s="53">
        <f t="shared" si="23"/>
        <v>101.77333333333335</v>
      </c>
      <c r="K60" s="53">
        <f t="shared" si="24"/>
        <v>152.66000000000003</v>
      </c>
      <c r="L60" s="53">
        <f t="shared" si="25"/>
        <v>203.54666666666671</v>
      </c>
      <c r="M60" s="53">
        <f t="shared" si="26"/>
        <v>305.32000000000005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18"/>
        <v>2.8000000000000003</v>
      </c>
      <c r="F61" s="18">
        <f t="shared" si="19"/>
        <v>0.24000000000000005</v>
      </c>
      <c r="G61" s="47">
        <f t="shared" si="20"/>
        <v>7.6971428571428593</v>
      </c>
      <c r="H61" s="47">
        <f t="shared" si="21"/>
        <v>10.776000000000002</v>
      </c>
      <c r="I61" s="53">
        <f t="shared" si="22"/>
        <v>13.470000000000002</v>
      </c>
      <c r="J61" s="53">
        <f t="shared" si="23"/>
        <v>17.960000000000004</v>
      </c>
      <c r="K61" s="53">
        <f t="shared" si="24"/>
        <v>26.940000000000005</v>
      </c>
      <c r="L61" s="53">
        <f t="shared" si="25"/>
        <v>35.920000000000009</v>
      </c>
      <c r="M61" s="53">
        <f t="shared" si="26"/>
        <v>53.88000000000001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18"/>
        <v>18</v>
      </c>
      <c r="F62" s="18">
        <f t="shared" si="19"/>
        <v>7.2</v>
      </c>
      <c r="G62" s="47">
        <f t="shared" si="20"/>
        <v>230.91428571428574</v>
      </c>
      <c r="H62" s="47">
        <f t="shared" si="21"/>
        <v>323.27999999999997</v>
      </c>
      <c r="I62" s="53">
        <f t="shared" si="22"/>
        <v>404.1</v>
      </c>
      <c r="J62" s="53">
        <f t="shared" si="23"/>
        <v>538.79999999999995</v>
      </c>
      <c r="K62" s="53">
        <f t="shared" si="24"/>
        <v>808.2</v>
      </c>
      <c r="L62" s="53">
        <f t="shared" si="25"/>
        <v>1077.5999999999999</v>
      </c>
      <c r="M62" s="53">
        <f t="shared" si="26"/>
        <v>1616.4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18"/>
        <v>1.2000000000000002</v>
      </c>
      <c r="F63" s="18">
        <f t="shared" si="19"/>
        <v>0.48000000000000009</v>
      </c>
      <c r="G63" s="47">
        <f t="shared" si="20"/>
        <v>15.394285714285719</v>
      </c>
      <c r="H63" s="47">
        <f t="shared" si="21"/>
        <v>21.552000000000003</v>
      </c>
      <c r="I63" s="53">
        <f t="shared" si="22"/>
        <v>26.940000000000005</v>
      </c>
      <c r="J63" s="53">
        <f t="shared" si="23"/>
        <v>35.920000000000009</v>
      </c>
      <c r="K63" s="53">
        <f t="shared" si="24"/>
        <v>53.88000000000001</v>
      </c>
      <c r="L63" s="53">
        <f t="shared" si="25"/>
        <v>71.840000000000018</v>
      </c>
      <c r="M63" s="53">
        <f t="shared" si="26"/>
        <v>107.76000000000002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0.4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27">(B68+C68+D68)*0.2</f>
        <v>4.6000000000000005</v>
      </c>
      <c r="F68" s="18">
        <f t="shared" ref="F68:F84" si="28">(B68*0.2)+((C68*0.2)*$F$3)</f>
        <v>1.8</v>
      </c>
      <c r="G68" s="47">
        <f t="shared" ref="G68:G84" si="29">F68/14*449</f>
        <v>57.728571428571435</v>
      </c>
      <c r="H68" s="47">
        <f t="shared" ref="H68:H84" si="30">F68/10*449</f>
        <v>80.819999999999993</v>
      </c>
      <c r="I68" s="53">
        <f t="shared" ref="I68:I84" si="31">F68/8*449</f>
        <v>101.02500000000001</v>
      </c>
      <c r="J68" s="53">
        <f t="shared" ref="J68:J84" si="32">F68/6*449</f>
        <v>134.69999999999999</v>
      </c>
      <c r="K68" s="53">
        <f t="shared" ref="K68:K84" si="33">F68/4*449</f>
        <v>202.05</v>
      </c>
      <c r="L68" s="53">
        <f t="shared" ref="L68:L84" si="34">F68/3*449</f>
        <v>269.39999999999998</v>
      </c>
      <c r="M68" s="53">
        <f>F68/2*449</f>
        <v>404.1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27"/>
        <v>4.6000000000000005</v>
      </c>
      <c r="F69" s="18">
        <f t="shared" si="28"/>
        <v>1.2800000000000002</v>
      </c>
      <c r="G69" s="47">
        <f t="shared" si="29"/>
        <v>41.05142857142858</v>
      </c>
      <c r="H69" s="47">
        <f t="shared" si="30"/>
        <v>57.472000000000016</v>
      </c>
      <c r="I69" s="53">
        <f t="shared" si="31"/>
        <v>71.840000000000018</v>
      </c>
      <c r="J69" s="53">
        <f t="shared" si="32"/>
        <v>95.78666666666669</v>
      </c>
      <c r="K69" s="53">
        <f t="shared" si="33"/>
        <v>143.68000000000004</v>
      </c>
      <c r="L69" s="53">
        <f t="shared" si="34"/>
        <v>191.57333333333338</v>
      </c>
      <c r="M69" s="53">
        <f t="shared" ref="M69:M84" si="35">F69/2*449</f>
        <v>287.36000000000007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27"/>
        <v>4.6000000000000005</v>
      </c>
      <c r="F70" s="18">
        <f t="shared" si="28"/>
        <v>1.2320000000000002</v>
      </c>
      <c r="G70" s="47">
        <f t="shared" si="29"/>
        <v>39.512</v>
      </c>
      <c r="H70" s="47">
        <f t="shared" si="30"/>
        <v>55.316800000000008</v>
      </c>
      <c r="I70" s="53">
        <f t="shared" si="31"/>
        <v>69.146000000000015</v>
      </c>
      <c r="J70" s="53">
        <f t="shared" si="32"/>
        <v>92.194666666666677</v>
      </c>
      <c r="K70" s="53">
        <f t="shared" si="33"/>
        <v>138.29200000000003</v>
      </c>
      <c r="L70" s="53">
        <f t="shared" si="34"/>
        <v>184.38933333333335</v>
      </c>
      <c r="M70" s="53">
        <f t="shared" si="35"/>
        <v>276.58400000000006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27"/>
        <v>13.62</v>
      </c>
      <c r="F71" s="18">
        <f t="shared" si="28"/>
        <v>5.2880000000000003</v>
      </c>
      <c r="G71" s="47">
        <f t="shared" si="29"/>
        <v>169.5937142857143</v>
      </c>
      <c r="H71" s="47">
        <f t="shared" si="30"/>
        <v>237.43120000000002</v>
      </c>
      <c r="I71" s="53">
        <f t="shared" si="31"/>
        <v>296.78899999999999</v>
      </c>
      <c r="J71" s="53">
        <f t="shared" si="32"/>
        <v>395.71866666666671</v>
      </c>
      <c r="K71" s="53">
        <f t="shared" si="33"/>
        <v>593.57799999999997</v>
      </c>
      <c r="L71" s="53">
        <f t="shared" si="34"/>
        <v>791.43733333333341</v>
      </c>
      <c r="M71" s="53">
        <f t="shared" si="35"/>
        <v>1187.1559999999999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27"/>
        <v>2</v>
      </c>
      <c r="F72" s="18">
        <f t="shared" si="28"/>
        <v>0.8</v>
      </c>
      <c r="G72" s="47">
        <f t="shared" si="29"/>
        <v>25.657142857142858</v>
      </c>
      <c r="H72" s="47">
        <f t="shared" si="30"/>
        <v>35.92</v>
      </c>
      <c r="I72" s="53">
        <f t="shared" si="31"/>
        <v>44.900000000000006</v>
      </c>
      <c r="J72" s="53">
        <f t="shared" si="32"/>
        <v>59.866666666666667</v>
      </c>
      <c r="K72" s="53">
        <f t="shared" si="33"/>
        <v>89.800000000000011</v>
      </c>
      <c r="L72" s="53">
        <f t="shared" si="34"/>
        <v>119.73333333333333</v>
      </c>
      <c r="M72" s="53">
        <f t="shared" si="35"/>
        <v>179.60000000000002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27"/>
        <v>4</v>
      </c>
      <c r="F73" s="18">
        <f t="shared" si="28"/>
        <v>1.6</v>
      </c>
      <c r="G73" s="47">
        <f t="shared" si="29"/>
        <v>51.314285714285717</v>
      </c>
      <c r="H73" s="47">
        <f t="shared" si="30"/>
        <v>71.84</v>
      </c>
      <c r="I73" s="53">
        <f t="shared" si="31"/>
        <v>89.800000000000011</v>
      </c>
      <c r="J73" s="53">
        <f t="shared" si="32"/>
        <v>119.73333333333333</v>
      </c>
      <c r="K73" s="53">
        <f t="shared" si="33"/>
        <v>179.60000000000002</v>
      </c>
      <c r="L73" s="53">
        <f t="shared" si="34"/>
        <v>239.46666666666667</v>
      </c>
      <c r="M73" s="53">
        <f t="shared" si="35"/>
        <v>359.20000000000005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27"/>
        <v>5</v>
      </c>
      <c r="F74" s="18">
        <f t="shared" si="28"/>
        <v>2</v>
      </c>
      <c r="G74" s="47">
        <f t="shared" si="29"/>
        <v>64.142857142857139</v>
      </c>
      <c r="H74" s="47">
        <f t="shared" si="30"/>
        <v>89.800000000000011</v>
      </c>
      <c r="I74" s="53">
        <f t="shared" si="31"/>
        <v>112.25</v>
      </c>
      <c r="J74" s="53">
        <f t="shared" si="32"/>
        <v>149.66666666666666</v>
      </c>
      <c r="K74" s="53">
        <f t="shared" si="33"/>
        <v>224.5</v>
      </c>
      <c r="L74" s="53">
        <f t="shared" si="34"/>
        <v>299.33333333333331</v>
      </c>
      <c r="M74" s="53">
        <f t="shared" si="35"/>
        <v>449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27"/>
        <v>0.60000000000000009</v>
      </c>
      <c r="F75" s="18">
        <f t="shared" si="28"/>
        <v>0.24000000000000005</v>
      </c>
      <c r="G75" s="47">
        <f t="shared" si="29"/>
        <v>7.6971428571428593</v>
      </c>
      <c r="H75" s="47">
        <f t="shared" si="30"/>
        <v>10.776000000000002</v>
      </c>
      <c r="I75" s="53">
        <f t="shared" si="31"/>
        <v>13.470000000000002</v>
      </c>
      <c r="J75" s="53">
        <f t="shared" si="32"/>
        <v>17.960000000000004</v>
      </c>
      <c r="K75" s="53">
        <f t="shared" si="33"/>
        <v>26.940000000000005</v>
      </c>
      <c r="L75" s="53">
        <f t="shared" si="34"/>
        <v>35.920000000000009</v>
      </c>
      <c r="M75" s="53">
        <f t="shared" si="35"/>
        <v>53.88000000000001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27"/>
        <v>8</v>
      </c>
      <c r="F76" s="18">
        <f t="shared" si="28"/>
        <v>0</v>
      </c>
      <c r="G76" s="47">
        <f t="shared" si="29"/>
        <v>0</v>
      </c>
      <c r="H76" s="47">
        <f t="shared" si="30"/>
        <v>0</v>
      </c>
      <c r="I76" s="53">
        <f t="shared" si="31"/>
        <v>0</v>
      </c>
      <c r="J76" s="53">
        <f t="shared" si="32"/>
        <v>0</v>
      </c>
      <c r="K76" s="53">
        <f t="shared" si="33"/>
        <v>0</v>
      </c>
      <c r="L76" s="53">
        <f t="shared" si="34"/>
        <v>0</v>
      </c>
      <c r="M76" s="53">
        <f t="shared" si="35"/>
        <v>0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27"/>
        <v>5</v>
      </c>
      <c r="F77" s="18">
        <f t="shared" si="28"/>
        <v>1.8400000000000003</v>
      </c>
      <c r="G77" s="47">
        <f t="shared" si="29"/>
        <v>59.011428571428581</v>
      </c>
      <c r="H77" s="47">
        <f t="shared" si="30"/>
        <v>82.616000000000014</v>
      </c>
      <c r="I77" s="53">
        <f t="shared" si="31"/>
        <v>103.27000000000001</v>
      </c>
      <c r="J77" s="53">
        <f t="shared" si="32"/>
        <v>137.69333333333336</v>
      </c>
      <c r="K77" s="53">
        <f t="shared" si="33"/>
        <v>206.54000000000002</v>
      </c>
      <c r="L77" s="53">
        <f t="shared" si="34"/>
        <v>275.38666666666671</v>
      </c>
      <c r="M77" s="53">
        <f t="shared" si="35"/>
        <v>413.08000000000004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27"/>
        <v>34.119999999999997</v>
      </c>
      <c r="F78" s="18">
        <f t="shared" si="28"/>
        <v>13.648</v>
      </c>
      <c r="G78" s="47">
        <f t="shared" si="29"/>
        <v>437.71085714285715</v>
      </c>
      <c r="H78" s="47">
        <f t="shared" si="30"/>
        <v>612.79520000000002</v>
      </c>
      <c r="I78" s="53">
        <f t="shared" si="31"/>
        <v>765.99400000000003</v>
      </c>
      <c r="J78" s="53">
        <f t="shared" si="32"/>
        <v>1021.3253333333333</v>
      </c>
      <c r="K78" s="53">
        <f t="shared" si="33"/>
        <v>1531.9880000000001</v>
      </c>
      <c r="L78" s="53">
        <f t="shared" si="34"/>
        <v>2042.6506666666667</v>
      </c>
      <c r="M78" s="53">
        <f t="shared" si="35"/>
        <v>3063.9760000000001</v>
      </c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27"/>
        <v>3.9000000000000004</v>
      </c>
      <c r="F79" s="18">
        <f t="shared" si="28"/>
        <v>0.88000000000000012</v>
      </c>
      <c r="G79" s="47">
        <f t="shared" si="29"/>
        <v>28.222857142857144</v>
      </c>
      <c r="H79" s="47">
        <f t="shared" si="30"/>
        <v>39.512</v>
      </c>
      <c r="I79" s="53">
        <f t="shared" si="31"/>
        <v>49.390000000000008</v>
      </c>
      <c r="J79" s="53">
        <f t="shared" si="32"/>
        <v>65.853333333333353</v>
      </c>
      <c r="K79" s="53">
        <f t="shared" si="33"/>
        <v>98.780000000000015</v>
      </c>
      <c r="L79" s="53">
        <f t="shared" si="34"/>
        <v>131.70666666666671</v>
      </c>
      <c r="M79" s="53">
        <f t="shared" si="35"/>
        <v>197.56000000000003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27"/>
        <v>4.1000000000000005</v>
      </c>
      <c r="F80" s="18">
        <f t="shared" si="28"/>
        <v>0.92000000000000015</v>
      </c>
      <c r="G80" s="47">
        <f t="shared" si="29"/>
        <v>29.505714285714291</v>
      </c>
      <c r="H80" s="47">
        <f t="shared" si="30"/>
        <v>41.308000000000007</v>
      </c>
      <c r="I80" s="53">
        <f t="shared" si="31"/>
        <v>51.635000000000005</v>
      </c>
      <c r="J80" s="53">
        <f t="shared" si="32"/>
        <v>68.846666666666678</v>
      </c>
      <c r="K80" s="53">
        <f t="shared" si="33"/>
        <v>103.27000000000001</v>
      </c>
      <c r="L80" s="53">
        <f t="shared" si="34"/>
        <v>137.69333333333336</v>
      </c>
      <c r="M80" s="53">
        <f t="shared" si="35"/>
        <v>206.54000000000002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27"/>
        <v>2.8000000000000003</v>
      </c>
      <c r="F81" s="18">
        <f t="shared" si="28"/>
        <v>1.1200000000000001</v>
      </c>
      <c r="G81" s="47">
        <f t="shared" si="29"/>
        <v>35.92</v>
      </c>
      <c r="H81" s="47">
        <f t="shared" si="30"/>
        <v>50.288000000000004</v>
      </c>
      <c r="I81" s="53">
        <f t="shared" si="31"/>
        <v>62.860000000000007</v>
      </c>
      <c r="J81" s="53">
        <f t="shared" si="32"/>
        <v>83.813333333333333</v>
      </c>
      <c r="K81" s="53">
        <f t="shared" si="33"/>
        <v>125.72000000000001</v>
      </c>
      <c r="L81" s="53">
        <f t="shared" si="34"/>
        <v>167.62666666666667</v>
      </c>
      <c r="M81" s="53">
        <f t="shared" si="35"/>
        <v>251.44000000000003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27"/>
        <v>3.3000000000000003</v>
      </c>
      <c r="F82" s="18">
        <f t="shared" si="28"/>
        <v>0.84000000000000008</v>
      </c>
      <c r="G82" s="47">
        <f t="shared" si="29"/>
        <v>26.94</v>
      </c>
      <c r="H82" s="47">
        <f t="shared" si="30"/>
        <v>37.716000000000001</v>
      </c>
      <c r="I82" s="53">
        <f t="shared" si="31"/>
        <v>47.145000000000003</v>
      </c>
      <c r="J82" s="53">
        <f t="shared" si="32"/>
        <v>62.860000000000007</v>
      </c>
      <c r="K82" s="53">
        <f t="shared" si="33"/>
        <v>94.29</v>
      </c>
      <c r="L82" s="53">
        <f t="shared" si="34"/>
        <v>125.72000000000001</v>
      </c>
      <c r="M82" s="53">
        <f t="shared" si="35"/>
        <v>188.58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27"/>
        <v>2.4000000000000004</v>
      </c>
      <c r="F83" s="18">
        <f t="shared" si="28"/>
        <v>0.8</v>
      </c>
      <c r="G83" s="47">
        <f t="shared" si="29"/>
        <v>25.657142857142858</v>
      </c>
      <c r="H83" s="47">
        <f t="shared" si="30"/>
        <v>35.92</v>
      </c>
      <c r="I83" s="53">
        <f t="shared" si="31"/>
        <v>44.900000000000006</v>
      </c>
      <c r="J83" s="53">
        <f t="shared" si="32"/>
        <v>59.866666666666667</v>
      </c>
      <c r="K83" s="53">
        <f t="shared" si="33"/>
        <v>89.800000000000011</v>
      </c>
      <c r="L83" s="53">
        <f t="shared" si="34"/>
        <v>119.73333333333333</v>
      </c>
      <c r="M83" s="53">
        <f t="shared" si="35"/>
        <v>179.60000000000002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27"/>
        <v>2.7</v>
      </c>
      <c r="F84" s="18">
        <f t="shared" si="28"/>
        <v>0.8</v>
      </c>
      <c r="G84" s="47">
        <f t="shared" si="29"/>
        <v>25.657142857142858</v>
      </c>
      <c r="H84" s="47">
        <f t="shared" si="30"/>
        <v>35.92</v>
      </c>
      <c r="I84" s="53">
        <f t="shared" si="31"/>
        <v>44.900000000000006</v>
      </c>
      <c r="J84" s="53">
        <f t="shared" si="32"/>
        <v>59.866666666666667</v>
      </c>
      <c r="K84" s="53">
        <f t="shared" si="33"/>
        <v>89.800000000000011</v>
      </c>
      <c r="L84" s="53">
        <f t="shared" si="34"/>
        <v>119.73333333333333</v>
      </c>
      <c r="M84" s="53">
        <f t="shared" si="35"/>
        <v>179.60000000000002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0.4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36">(B90+C90+D90)*0.2</f>
        <v>12.200000000000001</v>
      </c>
      <c r="F90" s="18">
        <f t="shared" ref="F90:F107" si="37">(B90*0.2)+((C90*0.2)*$F$3)</f>
        <v>4.8800000000000008</v>
      </c>
      <c r="G90" s="53">
        <f t="shared" ref="G90:G107" si="38">F90/14*449</f>
        <v>156.50857142857146</v>
      </c>
      <c r="H90" s="53">
        <f t="shared" ref="H90:H107" si="39">F90/10*449</f>
        <v>219.11200000000005</v>
      </c>
      <c r="I90" s="53">
        <f t="shared" ref="I90:I107" si="40">F90/8*449</f>
        <v>273.89000000000004</v>
      </c>
      <c r="J90" s="53">
        <f t="shared" ref="J90:J107" si="41">F90/6*449</f>
        <v>365.18666666666672</v>
      </c>
      <c r="K90" s="53">
        <f t="shared" ref="K90:K107" si="42">F90/4*449</f>
        <v>547.78000000000009</v>
      </c>
      <c r="L90" s="53">
        <f t="shared" ref="L90:L107" si="43">F90/3*449</f>
        <v>730.37333333333345</v>
      </c>
      <c r="M90" s="53">
        <f>F90/2*449</f>
        <v>1095.5600000000002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36"/>
        <v>74.89</v>
      </c>
      <c r="F91" s="18">
        <f t="shared" si="37"/>
        <v>7.1700000000000008</v>
      </c>
      <c r="G91" s="53">
        <f t="shared" si="38"/>
        <v>229.95214285714289</v>
      </c>
      <c r="H91" s="53">
        <f t="shared" si="39"/>
        <v>321.93300000000005</v>
      </c>
      <c r="I91" s="53">
        <f t="shared" si="40"/>
        <v>402.41625000000005</v>
      </c>
      <c r="J91" s="53">
        <f t="shared" si="41"/>
        <v>536.55500000000006</v>
      </c>
      <c r="K91" s="53">
        <f t="shared" si="42"/>
        <v>804.8325000000001</v>
      </c>
      <c r="L91" s="53">
        <f t="shared" si="43"/>
        <v>1073.1100000000001</v>
      </c>
      <c r="M91" s="53">
        <f>F91/2*449</f>
        <v>1609.6650000000002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36"/>
        <v>11.982000000000001</v>
      </c>
      <c r="F92" s="18">
        <f t="shared" si="37"/>
        <v>8.9648000000000021</v>
      </c>
      <c r="G92" s="53">
        <f t="shared" si="38"/>
        <v>287.51394285714292</v>
      </c>
      <c r="H92" s="53">
        <f t="shared" si="39"/>
        <v>402.51952000000006</v>
      </c>
      <c r="I92" s="53">
        <f t="shared" si="40"/>
        <v>503.14940000000013</v>
      </c>
      <c r="J92" s="53">
        <f t="shared" si="41"/>
        <v>670.86586666666688</v>
      </c>
      <c r="K92" s="53">
        <f t="shared" si="42"/>
        <v>1006.2988000000003</v>
      </c>
      <c r="L92" s="53">
        <f t="shared" si="43"/>
        <v>1341.7317333333338</v>
      </c>
      <c r="M92" s="53">
        <f t="shared" ref="M92:M107" si="44">F92/2*449</f>
        <v>2012.5976000000005</v>
      </c>
    </row>
    <row r="93" spans="1:13" ht="18" x14ac:dyDescent="0.25">
      <c r="A93" s="17" t="s">
        <v>382</v>
      </c>
      <c r="B93" s="18"/>
      <c r="C93" s="18">
        <v>115</v>
      </c>
      <c r="D93" s="18"/>
      <c r="E93" s="18">
        <f t="shared" si="36"/>
        <v>23</v>
      </c>
      <c r="F93" s="18">
        <f t="shared" si="37"/>
        <v>9.2000000000000011</v>
      </c>
      <c r="G93" s="53">
        <f t="shared" si="38"/>
        <v>295.05714285714288</v>
      </c>
      <c r="H93" s="53">
        <f t="shared" si="39"/>
        <v>413.08000000000004</v>
      </c>
      <c r="I93" s="53">
        <f t="shared" si="40"/>
        <v>516.35</v>
      </c>
      <c r="J93" s="53">
        <f t="shared" si="41"/>
        <v>688.4666666666667</v>
      </c>
      <c r="K93" s="53">
        <f t="shared" si="42"/>
        <v>1032.7</v>
      </c>
      <c r="L93" s="53">
        <f t="shared" si="43"/>
        <v>1376.9333333333334</v>
      </c>
      <c r="M93" s="53">
        <f t="shared" si="44"/>
        <v>2065.4</v>
      </c>
    </row>
    <row r="94" spans="1:13" ht="18" x14ac:dyDescent="0.25">
      <c r="A94" s="17" t="s">
        <v>389</v>
      </c>
      <c r="B94" s="18"/>
      <c r="C94" s="18">
        <v>30</v>
      </c>
      <c r="D94" s="18"/>
      <c r="E94" s="18">
        <f t="shared" si="36"/>
        <v>6</v>
      </c>
      <c r="F94" s="18">
        <f t="shared" si="37"/>
        <v>2.4000000000000004</v>
      </c>
      <c r="G94" s="53">
        <f t="shared" si="38"/>
        <v>76.971428571428589</v>
      </c>
      <c r="H94" s="53">
        <f t="shared" si="39"/>
        <v>107.76000000000002</v>
      </c>
      <c r="I94" s="53">
        <f t="shared" si="40"/>
        <v>134.70000000000002</v>
      </c>
      <c r="J94" s="53">
        <f t="shared" si="41"/>
        <v>179.60000000000002</v>
      </c>
      <c r="K94" s="53">
        <f t="shared" si="42"/>
        <v>269.40000000000003</v>
      </c>
      <c r="L94" s="53">
        <f t="shared" si="43"/>
        <v>359.20000000000005</v>
      </c>
      <c r="M94" s="53">
        <f t="shared" si="44"/>
        <v>538.80000000000007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36"/>
        <v>48.1</v>
      </c>
      <c r="F95" s="18">
        <f t="shared" si="37"/>
        <v>19.240000000000002</v>
      </c>
      <c r="G95" s="53">
        <f t="shared" si="38"/>
        <v>617.0542857142857</v>
      </c>
      <c r="H95" s="53">
        <f t="shared" si="39"/>
        <v>863.87600000000009</v>
      </c>
      <c r="I95" s="53">
        <f t="shared" si="40"/>
        <v>1079.845</v>
      </c>
      <c r="J95" s="53">
        <f t="shared" si="41"/>
        <v>1439.7933333333335</v>
      </c>
      <c r="K95" s="53">
        <f t="shared" si="42"/>
        <v>2159.69</v>
      </c>
      <c r="L95" s="53">
        <f t="shared" si="43"/>
        <v>2879.586666666667</v>
      </c>
      <c r="M95" s="53">
        <f t="shared" si="44"/>
        <v>4319.38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36"/>
        <v>25.92</v>
      </c>
      <c r="F96" s="18">
        <f t="shared" si="37"/>
        <v>10.368000000000002</v>
      </c>
      <c r="G96" s="53">
        <f t="shared" si="38"/>
        <v>332.51657142857152</v>
      </c>
      <c r="H96" s="53">
        <f t="shared" si="39"/>
        <v>465.52320000000009</v>
      </c>
      <c r="I96" s="53">
        <f t="shared" si="40"/>
        <v>581.90400000000011</v>
      </c>
      <c r="J96" s="53">
        <f t="shared" si="41"/>
        <v>775.87200000000018</v>
      </c>
      <c r="K96" s="53">
        <f t="shared" si="42"/>
        <v>1163.8080000000002</v>
      </c>
      <c r="L96" s="53">
        <f t="shared" si="43"/>
        <v>1551.7440000000004</v>
      </c>
      <c r="M96" s="53">
        <f t="shared" si="44"/>
        <v>2327.6160000000004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36"/>
        <v>14.940000000000001</v>
      </c>
      <c r="F97" s="18">
        <f t="shared" si="37"/>
        <v>5.9760000000000009</v>
      </c>
      <c r="G97" s="47">
        <f t="shared" si="38"/>
        <v>191.65885714285719</v>
      </c>
      <c r="H97" s="53">
        <f t="shared" si="39"/>
        <v>268.32240000000007</v>
      </c>
      <c r="I97" s="47">
        <f>F97/8*449</f>
        <v>335.40300000000008</v>
      </c>
      <c r="J97" s="47">
        <f>F97/6*449</f>
        <v>447.20400000000006</v>
      </c>
      <c r="K97" s="47">
        <f>F97/4*449</f>
        <v>670.80600000000015</v>
      </c>
      <c r="L97" s="47">
        <f>F97/3*449</f>
        <v>894.40800000000013</v>
      </c>
      <c r="M97" s="47">
        <f t="shared" si="44"/>
        <v>1341.6120000000003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36"/>
        <v>12.600000000000001</v>
      </c>
      <c r="F98" s="18">
        <f t="shared" si="37"/>
        <v>5.0400000000000009</v>
      </c>
      <c r="G98" s="47">
        <f t="shared" si="38"/>
        <v>161.64000000000001</v>
      </c>
      <c r="H98" s="53">
        <f t="shared" si="39"/>
        <v>226.29600000000005</v>
      </c>
      <c r="I98" s="47">
        <f>F98/8*449</f>
        <v>282.87000000000006</v>
      </c>
      <c r="J98" s="47">
        <f>F98/6*449</f>
        <v>377.16000000000008</v>
      </c>
      <c r="K98" s="47">
        <f>F98/4*449</f>
        <v>565.74000000000012</v>
      </c>
      <c r="L98" s="47">
        <f>F98/3*449</f>
        <v>754.32000000000016</v>
      </c>
      <c r="M98" s="47">
        <f t="shared" si="44"/>
        <v>1131.4800000000002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36"/>
        <v>12.600000000000001</v>
      </c>
      <c r="F99" s="18">
        <f t="shared" si="37"/>
        <v>5.0400000000000009</v>
      </c>
      <c r="G99" s="47">
        <f t="shared" si="38"/>
        <v>161.64000000000001</v>
      </c>
      <c r="H99" s="53">
        <f t="shared" si="39"/>
        <v>226.29600000000005</v>
      </c>
      <c r="I99" s="47">
        <f>F99/8*449</f>
        <v>282.87000000000006</v>
      </c>
      <c r="J99" s="47">
        <f>F99/6*449</f>
        <v>377.16000000000008</v>
      </c>
      <c r="K99" s="47">
        <f>F99/4*449</f>
        <v>565.74000000000012</v>
      </c>
      <c r="L99" s="47">
        <f>F99/3*449</f>
        <v>754.32000000000016</v>
      </c>
      <c r="M99" s="47">
        <f t="shared" si="44"/>
        <v>1131.4800000000002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36"/>
        <v>11.200000000000001</v>
      </c>
      <c r="F100" s="18">
        <f t="shared" si="37"/>
        <v>4.4800000000000004</v>
      </c>
      <c r="G100" s="53">
        <f t="shared" si="38"/>
        <v>143.68</v>
      </c>
      <c r="H100" s="53">
        <f t="shared" si="39"/>
        <v>201.15200000000002</v>
      </c>
      <c r="I100" s="53">
        <f t="shared" si="40"/>
        <v>251.44000000000003</v>
      </c>
      <c r="J100" s="53">
        <f t="shared" si="41"/>
        <v>335.25333333333333</v>
      </c>
      <c r="K100" s="53">
        <f t="shared" si="42"/>
        <v>502.88000000000005</v>
      </c>
      <c r="L100" s="53">
        <f t="shared" si="43"/>
        <v>670.50666666666666</v>
      </c>
      <c r="M100" s="53">
        <f t="shared" si="44"/>
        <v>1005.7600000000001</v>
      </c>
    </row>
    <row r="101" spans="1:13" ht="18" x14ac:dyDescent="0.25">
      <c r="A101" s="17" t="s">
        <v>504</v>
      </c>
      <c r="B101" s="18"/>
      <c r="C101" s="18">
        <v>173</v>
      </c>
      <c r="D101" s="18"/>
      <c r="E101" s="18">
        <f t="shared" ref="E101" si="45">(B101+C101+D101)*0.2</f>
        <v>34.6</v>
      </c>
      <c r="F101" s="18">
        <f t="shared" ref="F101" si="46">(B101*0.2)+((C101*0.2)*$F$3)</f>
        <v>13.840000000000002</v>
      </c>
      <c r="G101" s="53">
        <f t="shared" ref="G101" si="47">F101/14*449</f>
        <v>443.86857142857144</v>
      </c>
      <c r="H101" s="53">
        <f t="shared" ref="H101" si="48">F101/10*449</f>
        <v>621.41600000000005</v>
      </c>
      <c r="I101" s="53">
        <f t="shared" ref="I101" si="49">F101/8*449</f>
        <v>776.7700000000001</v>
      </c>
      <c r="J101" s="53">
        <f t="shared" ref="J101" si="50">F101/6*449</f>
        <v>1035.6933333333336</v>
      </c>
      <c r="K101" s="53">
        <f t="shared" ref="K101" si="51">F101/4*449</f>
        <v>1553.5400000000002</v>
      </c>
      <c r="L101" s="53">
        <f t="shared" ref="L101" si="52">F101/3*449</f>
        <v>2071.3866666666672</v>
      </c>
      <c r="M101" s="53">
        <f t="shared" ref="M101" si="53">F101/2*449</f>
        <v>3107.0800000000004</v>
      </c>
    </row>
    <row r="102" spans="1:13" ht="18" x14ac:dyDescent="0.25">
      <c r="A102" s="17" t="s">
        <v>20</v>
      </c>
      <c r="B102" s="18"/>
      <c r="C102" s="18">
        <v>117</v>
      </c>
      <c r="D102" s="18"/>
      <c r="E102" s="18">
        <f t="shared" si="36"/>
        <v>23.400000000000002</v>
      </c>
      <c r="F102" s="18">
        <f t="shared" si="37"/>
        <v>9.3600000000000012</v>
      </c>
      <c r="G102" s="53">
        <f t="shared" si="38"/>
        <v>300.18857142857149</v>
      </c>
      <c r="H102" s="53">
        <f t="shared" si="39"/>
        <v>420.26400000000007</v>
      </c>
      <c r="I102" s="53">
        <f t="shared" si="40"/>
        <v>525.33000000000004</v>
      </c>
      <c r="J102" s="53">
        <f t="shared" si="41"/>
        <v>700.44000000000017</v>
      </c>
      <c r="K102" s="53">
        <f t="shared" si="42"/>
        <v>1050.6600000000001</v>
      </c>
      <c r="L102" s="53">
        <f t="shared" si="43"/>
        <v>1400.8800000000003</v>
      </c>
      <c r="M102" s="53">
        <f t="shared" si="44"/>
        <v>2101.3200000000002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36"/>
        <v>27</v>
      </c>
      <c r="F103" s="18">
        <f t="shared" si="37"/>
        <v>13.8</v>
      </c>
      <c r="G103" s="53">
        <f t="shared" si="38"/>
        <v>442.58571428571429</v>
      </c>
      <c r="H103" s="53">
        <f t="shared" si="39"/>
        <v>619.62</v>
      </c>
      <c r="I103" s="53">
        <f t="shared" si="40"/>
        <v>774.52500000000009</v>
      </c>
      <c r="J103" s="53">
        <f t="shared" si="41"/>
        <v>1032.7</v>
      </c>
      <c r="K103" s="53">
        <f t="shared" si="42"/>
        <v>1549.0500000000002</v>
      </c>
      <c r="L103" s="53">
        <f t="shared" si="43"/>
        <v>2065.4</v>
      </c>
      <c r="M103" s="53">
        <f t="shared" si="44"/>
        <v>3098.1000000000004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36"/>
        <v>26.860000000000003</v>
      </c>
      <c r="F104" s="18">
        <f t="shared" si="37"/>
        <v>17.32</v>
      </c>
      <c r="G104" s="53">
        <f t="shared" si="38"/>
        <v>555.47714285714289</v>
      </c>
      <c r="H104" s="53">
        <f t="shared" si="39"/>
        <v>777.66800000000001</v>
      </c>
      <c r="I104" s="53">
        <f t="shared" si="40"/>
        <v>972.08500000000004</v>
      </c>
      <c r="J104" s="53">
        <f t="shared" si="41"/>
        <v>1296.1133333333335</v>
      </c>
      <c r="K104" s="53">
        <f t="shared" si="42"/>
        <v>1944.17</v>
      </c>
      <c r="L104" s="53">
        <f t="shared" si="43"/>
        <v>2592.2266666666669</v>
      </c>
      <c r="M104" s="53">
        <f t="shared" si="44"/>
        <v>3888.34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36"/>
        <v>29.400000000000002</v>
      </c>
      <c r="F105" s="18">
        <f t="shared" si="37"/>
        <v>11.760000000000002</v>
      </c>
      <c r="G105" s="53">
        <f t="shared" si="38"/>
        <v>377.16</v>
      </c>
      <c r="H105" s="53">
        <f t="shared" si="39"/>
        <v>528.02400000000011</v>
      </c>
      <c r="I105" s="53">
        <f t="shared" si="40"/>
        <v>660.03000000000009</v>
      </c>
      <c r="J105" s="53">
        <f t="shared" si="41"/>
        <v>880.04000000000008</v>
      </c>
      <c r="K105" s="53">
        <f t="shared" si="42"/>
        <v>1320.0600000000002</v>
      </c>
      <c r="L105" s="53">
        <f t="shared" si="43"/>
        <v>1760.0800000000002</v>
      </c>
      <c r="M105" s="53">
        <f t="shared" si="44"/>
        <v>2640.1200000000003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36"/>
        <v>8</v>
      </c>
      <c r="F106" s="18">
        <f t="shared" si="37"/>
        <v>3.2</v>
      </c>
      <c r="G106" s="53">
        <f t="shared" si="38"/>
        <v>102.62857142857143</v>
      </c>
      <c r="H106" s="53">
        <f t="shared" si="39"/>
        <v>143.68</v>
      </c>
      <c r="I106" s="53">
        <f t="shared" si="40"/>
        <v>179.60000000000002</v>
      </c>
      <c r="J106" s="53">
        <f t="shared" si="41"/>
        <v>239.46666666666667</v>
      </c>
      <c r="K106" s="53">
        <f t="shared" si="42"/>
        <v>359.20000000000005</v>
      </c>
      <c r="L106" s="53">
        <f t="shared" si="43"/>
        <v>478.93333333333334</v>
      </c>
      <c r="M106" s="53">
        <f t="shared" si="44"/>
        <v>718.40000000000009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36"/>
        <v>0.4</v>
      </c>
      <c r="F107" s="18">
        <f t="shared" si="37"/>
        <v>0.16000000000000003</v>
      </c>
      <c r="G107" s="80">
        <f t="shared" si="38"/>
        <v>5.1314285714285726</v>
      </c>
      <c r="H107" s="80">
        <f t="shared" si="39"/>
        <v>7.1840000000000019</v>
      </c>
      <c r="I107" s="80">
        <f t="shared" si="40"/>
        <v>8.9800000000000022</v>
      </c>
      <c r="J107" s="80">
        <f t="shared" si="41"/>
        <v>11.973333333333336</v>
      </c>
      <c r="K107" s="80">
        <f t="shared" si="42"/>
        <v>17.960000000000004</v>
      </c>
      <c r="L107" s="80">
        <f t="shared" si="43"/>
        <v>23.946666666666673</v>
      </c>
      <c r="M107" s="80">
        <f t="shared" si="44"/>
        <v>35.920000000000009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54">(B109+C109+D109)*0.2</f>
        <v>1.1000000000000001</v>
      </c>
      <c r="F109" s="18">
        <f t="shared" ref="F109:F116" si="55">(B109*0.2)+((C109*0.2)*$F$3)</f>
        <v>0.44000000000000006</v>
      </c>
      <c r="G109" s="53">
        <f>F109/14*449</f>
        <v>14.111428571428572</v>
      </c>
      <c r="H109" s="53">
        <f>F109/10*449</f>
        <v>19.756</v>
      </c>
      <c r="I109" s="53">
        <f>F109/8*449</f>
        <v>24.695000000000004</v>
      </c>
      <c r="J109" s="53">
        <f>F109/6*449</f>
        <v>32.926666666666677</v>
      </c>
      <c r="K109" s="53">
        <f>F109/4*449</f>
        <v>49.390000000000008</v>
      </c>
      <c r="L109" s="53">
        <f>F109/3*449</f>
        <v>65.853333333333353</v>
      </c>
      <c r="M109" s="53">
        <f t="shared" ref="M109:M116" si="56">F109/2*449</f>
        <v>98.780000000000015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54"/>
        <v>1.9000000000000001</v>
      </c>
      <c r="F110" s="18">
        <f t="shared" si="55"/>
        <v>0.76000000000000012</v>
      </c>
      <c r="G110" s="53">
        <f>F110/14*449</f>
        <v>24.374285714285715</v>
      </c>
      <c r="H110" s="53">
        <f>F110/10*449</f>
        <v>34.124000000000002</v>
      </c>
      <c r="I110" s="53">
        <f>F110/8*449</f>
        <v>42.655000000000008</v>
      </c>
      <c r="J110" s="53">
        <f>F110/6*449</f>
        <v>56.873333333333335</v>
      </c>
      <c r="K110" s="53">
        <f>F110/4*449</f>
        <v>85.310000000000016</v>
      </c>
      <c r="L110" s="53">
        <f>F110/3*449</f>
        <v>113.74666666666667</v>
      </c>
      <c r="M110" s="47">
        <f>F110/2*449</f>
        <v>170.62000000000003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54"/>
        <v>5.2</v>
      </c>
      <c r="F111" s="18">
        <f t="shared" si="55"/>
        <v>3.16</v>
      </c>
      <c r="G111" s="53">
        <f t="shared" ref="G111:G113" si="57">F111/14*449</f>
        <v>101.34571428571429</v>
      </c>
      <c r="H111" s="53">
        <f t="shared" ref="H111:H113" si="58">F111/10*449</f>
        <v>141.88400000000001</v>
      </c>
      <c r="I111" s="53">
        <f t="shared" ref="I111:I113" si="59">F111/8*449</f>
        <v>177.35500000000002</v>
      </c>
      <c r="J111" s="53">
        <f t="shared" ref="J111:J113" si="60">F111/6*449</f>
        <v>236.47333333333336</v>
      </c>
      <c r="K111" s="53">
        <f t="shared" ref="K111:K113" si="61">F111/4*449</f>
        <v>354.71000000000004</v>
      </c>
      <c r="L111" s="53">
        <f t="shared" ref="L111:L113" si="62">F111/3*449</f>
        <v>472.94666666666672</v>
      </c>
      <c r="M111" s="47">
        <f t="shared" ref="M111" si="63">F111/2*449</f>
        <v>709.42000000000007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54"/>
        <v>2.8000000000000003</v>
      </c>
      <c r="F112" s="18">
        <f t="shared" si="55"/>
        <v>1.9600000000000002</v>
      </c>
      <c r="G112" s="53">
        <f t="shared" si="57"/>
        <v>62.860000000000007</v>
      </c>
      <c r="H112" s="53">
        <f t="shared" si="58"/>
        <v>88.004000000000005</v>
      </c>
      <c r="I112" s="53">
        <f t="shared" si="59"/>
        <v>110.00500000000001</v>
      </c>
      <c r="J112" s="53">
        <f t="shared" si="60"/>
        <v>146.67333333333335</v>
      </c>
      <c r="K112" s="53">
        <f t="shared" si="61"/>
        <v>220.01000000000002</v>
      </c>
      <c r="L112" s="53">
        <f t="shared" si="62"/>
        <v>293.34666666666669</v>
      </c>
      <c r="M112" s="47">
        <f>F112/2*449</f>
        <v>440.02000000000004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54"/>
        <v>2.9000000000000004</v>
      </c>
      <c r="F113" s="18">
        <f t="shared" si="55"/>
        <v>2</v>
      </c>
      <c r="G113" s="53">
        <f t="shared" si="57"/>
        <v>64.142857142857139</v>
      </c>
      <c r="H113" s="53">
        <f t="shared" si="58"/>
        <v>89.800000000000011</v>
      </c>
      <c r="I113" s="53">
        <f t="shared" si="59"/>
        <v>112.25</v>
      </c>
      <c r="J113" s="53">
        <f t="shared" si="60"/>
        <v>149.66666666666666</v>
      </c>
      <c r="K113" s="53">
        <f t="shared" si="61"/>
        <v>224.5</v>
      </c>
      <c r="L113" s="53">
        <f t="shared" si="62"/>
        <v>299.33333333333331</v>
      </c>
      <c r="M113" s="47">
        <f t="shared" ref="M113" si="64">F113/2*449</f>
        <v>449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54"/>
        <v>2.8000000000000003</v>
      </c>
      <c r="F114" s="18">
        <f t="shared" si="55"/>
        <v>2.14</v>
      </c>
      <c r="G114" s="47">
        <f>F114/14*449</f>
        <v>68.632857142857148</v>
      </c>
      <c r="H114" s="47">
        <f>F114/10*449</f>
        <v>96.086000000000013</v>
      </c>
      <c r="I114" s="47">
        <f>F114/8*449</f>
        <v>120.1075</v>
      </c>
      <c r="J114" s="47">
        <f>F114/6*449</f>
        <v>160.14333333333335</v>
      </c>
      <c r="K114" s="47">
        <f>F114/4*449</f>
        <v>240.215</v>
      </c>
      <c r="L114" s="47">
        <f>F114/3*449</f>
        <v>320.28666666666669</v>
      </c>
      <c r="M114" s="47">
        <f t="shared" si="56"/>
        <v>480.43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54"/>
        <v>9.5200000000000014</v>
      </c>
      <c r="F115" s="18">
        <f t="shared" si="55"/>
        <v>3.8080000000000007</v>
      </c>
      <c r="G115" s="47">
        <f>F115/14*449</f>
        <v>122.12800000000003</v>
      </c>
      <c r="H115" s="47">
        <f>F115/10*449</f>
        <v>170.97920000000005</v>
      </c>
      <c r="I115" s="47">
        <f>F115/8*449</f>
        <v>213.72400000000005</v>
      </c>
      <c r="J115" s="47">
        <f>F115/6*449</f>
        <v>284.96533333333338</v>
      </c>
      <c r="K115" s="47">
        <f>F115/4*449</f>
        <v>427.44800000000009</v>
      </c>
      <c r="L115" s="47">
        <f>F115/3*449</f>
        <v>569.93066666666675</v>
      </c>
      <c r="M115" s="47">
        <f t="shared" si="56"/>
        <v>854.89600000000019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54"/>
        <v>3.2</v>
      </c>
      <c r="F116" s="18">
        <f t="shared" si="55"/>
        <v>1.2800000000000002</v>
      </c>
      <c r="G116" s="80">
        <f>F116/14*449</f>
        <v>41.05142857142858</v>
      </c>
      <c r="H116" s="80">
        <f>F116/10*449</f>
        <v>57.472000000000016</v>
      </c>
      <c r="I116" s="80">
        <f>F116/8*449</f>
        <v>71.840000000000018</v>
      </c>
      <c r="J116" s="80">
        <f>F116/6*449</f>
        <v>95.78666666666669</v>
      </c>
      <c r="K116" s="80">
        <f>F116/4*449</f>
        <v>143.68000000000004</v>
      </c>
      <c r="L116" s="80">
        <f>F116/3*449</f>
        <v>191.57333333333338</v>
      </c>
      <c r="M116" s="80">
        <f t="shared" si="56"/>
        <v>287.36000000000007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65">(B118+C118+D118)*0.2</f>
        <v>2</v>
      </c>
      <c r="F118" s="18">
        <f t="shared" ref="F118:F123" si="66">(B118*0.2)+((C118*0.2)*$F$3)</f>
        <v>0.8</v>
      </c>
      <c r="G118" s="53">
        <f t="shared" ref="G118:G123" si="67">F118/14*449</f>
        <v>25.657142857142858</v>
      </c>
      <c r="H118" s="53">
        <f t="shared" ref="H118:H123" si="68">F118/10*449</f>
        <v>35.92</v>
      </c>
      <c r="I118" s="53">
        <f t="shared" ref="I118:I123" si="69">F118/8*449</f>
        <v>44.900000000000006</v>
      </c>
      <c r="J118" s="53">
        <f t="shared" ref="J118:J123" si="70">F118/6*449</f>
        <v>59.866666666666667</v>
      </c>
      <c r="K118" s="53">
        <f t="shared" ref="K118:K123" si="71">F118/4*449</f>
        <v>89.800000000000011</v>
      </c>
      <c r="L118" s="53">
        <f t="shared" ref="L118:L123" si="72">F118/3*449</f>
        <v>119.73333333333333</v>
      </c>
      <c r="M118" s="53">
        <f t="shared" ref="M118:M123" si="73">F118/2*449</f>
        <v>179.60000000000002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65"/>
        <v>2.4000000000000004</v>
      </c>
      <c r="F119" s="18">
        <f t="shared" si="66"/>
        <v>0.96000000000000019</v>
      </c>
      <c r="G119" s="47">
        <f t="shared" si="67"/>
        <v>30.788571428571437</v>
      </c>
      <c r="H119" s="47">
        <f t="shared" si="68"/>
        <v>43.104000000000006</v>
      </c>
      <c r="I119" s="47">
        <f t="shared" si="69"/>
        <v>53.88000000000001</v>
      </c>
      <c r="J119" s="47">
        <f t="shared" si="70"/>
        <v>71.840000000000018</v>
      </c>
      <c r="K119" s="47">
        <f t="shared" si="71"/>
        <v>107.76000000000002</v>
      </c>
      <c r="L119" s="47">
        <f t="shared" si="72"/>
        <v>143.68000000000004</v>
      </c>
      <c r="M119" s="47">
        <f t="shared" si="73"/>
        <v>215.52000000000004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65"/>
        <v>6.7140000000000004</v>
      </c>
      <c r="F120" s="18">
        <f t="shared" si="66"/>
        <v>2.6856000000000004</v>
      </c>
      <c r="G120" s="47">
        <f t="shared" si="67"/>
        <v>86.131028571428587</v>
      </c>
      <c r="H120" s="47">
        <f t="shared" si="68"/>
        <v>120.58344000000001</v>
      </c>
      <c r="I120" s="47">
        <f t="shared" si="69"/>
        <v>150.72930000000002</v>
      </c>
      <c r="J120" s="47">
        <f t="shared" si="70"/>
        <v>200.97240000000002</v>
      </c>
      <c r="K120" s="47">
        <f t="shared" si="71"/>
        <v>301.45860000000005</v>
      </c>
      <c r="L120" s="47">
        <f t="shared" si="72"/>
        <v>401.94480000000004</v>
      </c>
      <c r="M120" s="47">
        <f t="shared" si="73"/>
        <v>602.91720000000009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65"/>
        <v>4.2140000000000004</v>
      </c>
      <c r="F121" s="18">
        <f t="shared" si="66"/>
        <v>1.6856000000000002</v>
      </c>
      <c r="G121" s="47">
        <f t="shared" si="67"/>
        <v>54.05960000000001</v>
      </c>
      <c r="H121" s="47">
        <f t="shared" si="68"/>
        <v>75.683440000000004</v>
      </c>
      <c r="I121" s="47">
        <f t="shared" si="69"/>
        <v>94.604300000000009</v>
      </c>
      <c r="J121" s="47">
        <f t="shared" si="70"/>
        <v>126.13906666666668</v>
      </c>
      <c r="K121" s="47">
        <f t="shared" si="71"/>
        <v>189.20860000000002</v>
      </c>
      <c r="L121" s="47">
        <f t="shared" si="72"/>
        <v>252.27813333333336</v>
      </c>
      <c r="M121" s="47">
        <f t="shared" si="73"/>
        <v>378.41720000000004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65"/>
        <v>2.8000000000000003</v>
      </c>
      <c r="F122" s="18">
        <f t="shared" si="66"/>
        <v>2.08</v>
      </c>
      <c r="G122" s="47">
        <f t="shared" si="67"/>
        <v>66.708571428571432</v>
      </c>
      <c r="H122" s="47">
        <f t="shared" si="68"/>
        <v>93.39200000000001</v>
      </c>
      <c r="I122" s="47">
        <f t="shared" si="69"/>
        <v>116.74000000000001</v>
      </c>
      <c r="J122" s="47">
        <f t="shared" si="70"/>
        <v>155.65333333333334</v>
      </c>
      <c r="K122" s="47">
        <f t="shared" si="71"/>
        <v>233.48000000000002</v>
      </c>
      <c r="L122" s="47">
        <f t="shared" si="72"/>
        <v>311.30666666666667</v>
      </c>
      <c r="M122" s="47">
        <f t="shared" si="73"/>
        <v>466.96000000000004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65"/>
        <v>6.4</v>
      </c>
      <c r="F123" s="18">
        <f t="shared" si="66"/>
        <v>2.5600000000000005</v>
      </c>
      <c r="G123" s="47">
        <f t="shared" si="67"/>
        <v>82.102857142857161</v>
      </c>
      <c r="H123" s="47">
        <f t="shared" si="68"/>
        <v>114.94400000000003</v>
      </c>
      <c r="I123" s="47">
        <f t="shared" si="69"/>
        <v>143.68000000000004</v>
      </c>
      <c r="J123" s="47">
        <f t="shared" si="70"/>
        <v>191.57333333333338</v>
      </c>
      <c r="K123" s="47">
        <f t="shared" si="71"/>
        <v>287.36000000000007</v>
      </c>
      <c r="L123" s="47">
        <f t="shared" si="72"/>
        <v>383.14666666666676</v>
      </c>
      <c r="M123" s="47">
        <f t="shared" si="73"/>
        <v>574.72000000000014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0.4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74">(B129+C129+D129)*0.2</f>
        <v>2.7</v>
      </c>
      <c r="F129" s="18">
        <f t="shared" ref="F129:F136" si="75">(B129*0.2)+((C129*0.2)*$F$3)</f>
        <v>1</v>
      </c>
      <c r="G129" s="47">
        <f t="shared" ref="G129:G136" si="76">F129/14*449</f>
        <v>32.071428571428569</v>
      </c>
      <c r="H129" s="47">
        <f t="shared" ref="H129:H136" si="77">F129/10*449</f>
        <v>44.900000000000006</v>
      </c>
      <c r="I129" s="47">
        <f t="shared" ref="I129:I136" si="78">F129/8*449</f>
        <v>56.125</v>
      </c>
      <c r="J129" s="47">
        <f t="shared" ref="J129:J136" si="79">F129/6*449</f>
        <v>74.833333333333329</v>
      </c>
      <c r="K129" s="47">
        <f t="shared" ref="K129:K136" si="80">F129/4*449</f>
        <v>112.25</v>
      </c>
      <c r="L129" s="47">
        <f t="shared" ref="L129:L136" si="81">F129/3*449</f>
        <v>149.66666666666666</v>
      </c>
      <c r="M129" s="47">
        <f t="shared" ref="M129:M136" si="82">F129/2*449</f>
        <v>224.5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74"/>
        <v>1.6</v>
      </c>
      <c r="F130" s="18">
        <f t="shared" si="75"/>
        <v>0</v>
      </c>
      <c r="G130" s="47">
        <f t="shared" si="76"/>
        <v>0</v>
      </c>
      <c r="H130" s="47">
        <f t="shared" si="77"/>
        <v>0</v>
      </c>
      <c r="I130" s="47">
        <f t="shared" si="78"/>
        <v>0</v>
      </c>
      <c r="J130" s="47">
        <f t="shared" si="79"/>
        <v>0</v>
      </c>
      <c r="K130" s="47">
        <f t="shared" si="80"/>
        <v>0</v>
      </c>
      <c r="L130" s="47">
        <f t="shared" si="81"/>
        <v>0</v>
      </c>
      <c r="M130" s="47">
        <f t="shared" si="82"/>
        <v>0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74"/>
        <v>0.8</v>
      </c>
      <c r="F131" s="18">
        <f t="shared" si="75"/>
        <v>0.32000000000000006</v>
      </c>
      <c r="G131" s="47">
        <f t="shared" si="76"/>
        <v>10.262857142857145</v>
      </c>
      <c r="H131" s="47">
        <f t="shared" si="77"/>
        <v>14.368000000000004</v>
      </c>
      <c r="I131" s="47">
        <f t="shared" si="78"/>
        <v>17.960000000000004</v>
      </c>
      <c r="J131" s="47">
        <f t="shared" si="79"/>
        <v>23.946666666666673</v>
      </c>
      <c r="K131" s="47">
        <f t="shared" si="80"/>
        <v>35.920000000000009</v>
      </c>
      <c r="L131" s="47">
        <f t="shared" si="81"/>
        <v>47.893333333333345</v>
      </c>
      <c r="M131" s="47">
        <f t="shared" si="82"/>
        <v>71.840000000000018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74"/>
        <v>0.4</v>
      </c>
      <c r="F132" s="18">
        <f t="shared" si="75"/>
        <v>0</v>
      </c>
      <c r="G132" s="47">
        <f t="shared" si="76"/>
        <v>0</v>
      </c>
      <c r="H132" s="47">
        <f t="shared" si="77"/>
        <v>0</v>
      </c>
      <c r="I132" s="47">
        <f t="shared" si="78"/>
        <v>0</v>
      </c>
      <c r="J132" s="47">
        <f t="shared" si="79"/>
        <v>0</v>
      </c>
      <c r="K132" s="47">
        <f t="shared" si="80"/>
        <v>0</v>
      </c>
      <c r="L132" s="47">
        <f t="shared" si="81"/>
        <v>0</v>
      </c>
      <c r="M132" s="47">
        <f t="shared" si="82"/>
        <v>0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74"/>
        <v>2.8000000000000003</v>
      </c>
      <c r="F133" s="18">
        <f t="shared" si="75"/>
        <v>1.1200000000000001</v>
      </c>
      <c r="G133" s="47">
        <f t="shared" si="76"/>
        <v>35.92</v>
      </c>
      <c r="H133" s="47">
        <f t="shared" si="77"/>
        <v>50.288000000000004</v>
      </c>
      <c r="I133" s="47">
        <f t="shared" si="78"/>
        <v>62.860000000000007</v>
      </c>
      <c r="J133" s="47">
        <f t="shared" si="79"/>
        <v>83.813333333333333</v>
      </c>
      <c r="K133" s="47">
        <f t="shared" si="80"/>
        <v>125.72000000000001</v>
      </c>
      <c r="L133" s="47">
        <f t="shared" si="81"/>
        <v>167.62666666666667</v>
      </c>
      <c r="M133" s="47">
        <f t="shared" si="82"/>
        <v>251.44000000000003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74"/>
        <v>19.78</v>
      </c>
      <c r="F134" s="18">
        <f t="shared" si="75"/>
        <v>13.672000000000001</v>
      </c>
      <c r="G134" s="47">
        <f t="shared" si="76"/>
        <v>438.48057142857147</v>
      </c>
      <c r="H134" s="47">
        <f t="shared" si="77"/>
        <v>613.87279999999998</v>
      </c>
      <c r="I134" s="47">
        <f t="shared" si="78"/>
        <v>767.34100000000001</v>
      </c>
      <c r="J134" s="47">
        <f t="shared" si="79"/>
        <v>1023.1213333333333</v>
      </c>
      <c r="K134" s="47">
        <f t="shared" si="80"/>
        <v>1534.682</v>
      </c>
      <c r="L134" s="47">
        <f t="shared" si="81"/>
        <v>2046.2426666666665</v>
      </c>
      <c r="M134" s="47">
        <f t="shared" si="82"/>
        <v>3069.364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74"/>
        <v>2.8000000000000003</v>
      </c>
      <c r="F135" s="18">
        <f t="shared" si="75"/>
        <v>1.1200000000000001</v>
      </c>
      <c r="G135" s="80">
        <f t="shared" si="76"/>
        <v>35.92</v>
      </c>
      <c r="H135" s="47">
        <f t="shared" si="77"/>
        <v>50.288000000000004</v>
      </c>
      <c r="I135" s="47">
        <f t="shared" si="78"/>
        <v>62.860000000000007</v>
      </c>
      <c r="J135" s="47">
        <f t="shared" si="79"/>
        <v>83.813333333333333</v>
      </c>
      <c r="K135" s="47">
        <f t="shared" si="80"/>
        <v>125.72000000000001</v>
      </c>
      <c r="L135" s="47">
        <f t="shared" si="81"/>
        <v>167.62666666666667</v>
      </c>
      <c r="M135" s="47">
        <f t="shared" si="82"/>
        <v>251.44000000000003</v>
      </c>
    </row>
    <row r="136" spans="1:13" ht="18.75" thickBot="1" x14ac:dyDescent="0.3">
      <c r="A136" s="114" t="s">
        <v>490</v>
      </c>
      <c r="B136" s="115"/>
      <c r="C136" s="115">
        <v>2</v>
      </c>
      <c r="D136" s="115"/>
      <c r="E136" s="82">
        <f t="shared" si="74"/>
        <v>0.4</v>
      </c>
      <c r="F136" s="115">
        <f t="shared" si="75"/>
        <v>0.16000000000000003</v>
      </c>
      <c r="G136" s="83">
        <f t="shared" si="76"/>
        <v>5.1314285714285726</v>
      </c>
      <c r="H136" s="116">
        <f t="shared" si="77"/>
        <v>7.1840000000000019</v>
      </c>
      <c r="I136" s="116">
        <f t="shared" si="78"/>
        <v>8.9800000000000022</v>
      </c>
      <c r="J136" s="116">
        <f t="shared" si="79"/>
        <v>11.973333333333336</v>
      </c>
      <c r="K136" s="116">
        <f t="shared" si="80"/>
        <v>17.960000000000004</v>
      </c>
      <c r="L136" s="116">
        <f t="shared" si="81"/>
        <v>23.946666666666673</v>
      </c>
      <c r="M136" s="117">
        <f t="shared" si="82"/>
        <v>35.920000000000009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83">(B138+C138+D138)*0.2</f>
        <v>15</v>
      </c>
      <c r="F138" s="18">
        <f t="shared" ref="F138:F142" si="84">(B138*0.2)+((C138*0.2)*$F$3)</f>
        <v>6</v>
      </c>
      <c r="G138" s="47">
        <f t="shared" ref="G138:G142" si="85">F138/14*449</f>
        <v>192.42857142857142</v>
      </c>
      <c r="H138" s="47">
        <f t="shared" ref="H138:H142" si="86">F138/10*449</f>
        <v>269.39999999999998</v>
      </c>
      <c r="I138" s="47">
        <f t="shared" ref="I138:I142" si="87">F138/8*449</f>
        <v>336.75</v>
      </c>
      <c r="J138" s="47">
        <f t="shared" ref="J138:J142" si="88">F138/6*449</f>
        <v>449</v>
      </c>
      <c r="K138" s="47">
        <f t="shared" ref="K138:K142" si="89">F138/4*449</f>
        <v>673.5</v>
      </c>
      <c r="L138" s="47">
        <f t="shared" ref="L138:L142" si="90">F138/3*449</f>
        <v>898</v>
      </c>
      <c r="M138" s="47">
        <f t="shared" ref="M138:M142" si="91">F138/2*449</f>
        <v>1347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83"/>
        <v>9.4</v>
      </c>
      <c r="F139" s="18">
        <f t="shared" si="84"/>
        <v>3.7600000000000002</v>
      </c>
      <c r="G139" s="47">
        <f t="shared" si="85"/>
        <v>120.58857142857143</v>
      </c>
      <c r="H139" s="47">
        <f t="shared" si="86"/>
        <v>168.82400000000001</v>
      </c>
      <c r="I139" s="47">
        <f t="shared" si="87"/>
        <v>211.03</v>
      </c>
      <c r="J139" s="47">
        <f t="shared" si="88"/>
        <v>281.37333333333333</v>
      </c>
      <c r="K139" s="47">
        <f t="shared" si="89"/>
        <v>422.06</v>
      </c>
      <c r="L139" s="47">
        <f t="shared" si="90"/>
        <v>562.74666666666667</v>
      </c>
      <c r="M139" s="47">
        <f t="shared" si="91"/>
        <v>844.12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83"/>
        <v>3</v>
      </c>
      <c r="F140" s="18">
        <f t="shared" si="84"/>
        <v>1.2000000000000002</v>
      </c>
      <c r="G140" s="47">
        <f t="shared" si="85"/>
        <v>38.485714285714295</v>
      </c>
      <c r="H140" s="47">
        <f t="shared" si="86"/>
        <v>53.88000000000001</v>
      </c>
      <c r="I140" s="47">
        <f t="shared" si="87"/>
        <v>67.350000000000009</v>
      </c>
      <c r="J140" s="47">
        <f t="shared" si="88"/>
        <v>89.800000000000011</v>
      </c>
      <c r="K140" s="47">
        <f t="shared" si="89"/>
        <v>134.70000000000002</v>
      </c>
      <c r="L140" s="47">
        <f t="shared" si="90"/>
        <v>179.60000000000002</v>
      </c>
      <c r="M140" s="47">
        <f t="shared" si="91"/>
        <v>269.40000000000003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83"/>
        <v>2.6</v>
      </c>
      <c r="F141" s="18">
        <f t="shared" si="84"/>
        <v>1.04</v>
      </c>
      <c r="G141" s="47">
        <f t="shared" si="85"/>
        <v>33.354285714285716</v>
      </c>
      <c r="H141" s="47">
        <f t="shared" si="86"/>
        <v>46.696000000000005</v>
      </c>
      <c r="I141" s="47">
        <f t="shared" si="87"/>
        <v>58.370000000000005</v>
      </c>
      <c r="J141" s="47">
        <f t="shared" si="88"/>
        <v>77.826666666666668</v>
      </c>
      <c r="K141" s="47">
        <f t="shared" si="89"/>
        <v>116.74000000000001</v>
      </c>
      <c r="L141" s="47">
        <f t="shared" si="90"/>
        <v>155.65333333333334</v>
      </c>
      <c r="M141" s="47">
        <f t="shared" si="91"/>
        <v>233.48000000000002</v>
      </c>
    </row>
    <row r="142" spans="1:13" ht="18.75" thickBot="1" x14ac:dyDescent="0.3">
      <c r="A142" s="29" t="s">
        <v>486</v>
      </c>
      <c r="B142" s="20"/>
      <c r="C142" s="20">
        <v>30.5</v>
      </c>
      <c r="D142" s="20"/>
      <c r="E142" s="18">
        <f t="shared" si="83"/>
        <v>6.1000000000000005</v>
      </c>
      <c r="F142" s="18">
        <f t="shared" si="84"/>
        <v>2.4400000000000004</v>
      </c>
      <c r="G142" s="80">
        <f t="shared" si="85"/>
        <v>78.254285714285729</v>
      </c>
      <c r="H142" s="47">
        <f t="shared" si="86"/>
        <v>109.55600000000003</v>
      </c>
      <c r="I142" s="47">
        <f t="shared" si="87"/>
        <v>136.94500000000002</v>
      </c>
      <c r="J142" s="47">
        <f t="shared" si="88"/>
        <v>182.59333333333336</v>
      </c>
      <c r="K142" s="47">
        <f t="shared" si="89"/>
        <v>273.89000000000004</v>
      </c>
      <c r="L142" s="47">
        <f t="shared" si="90"/>
        <v>365.18666666666672</v>
      </c>
      <c r="M142" s="47">
        <f t="shared" si="91"/>
        <v>547.78000000000009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92">(B144+C144+D144)*0.2</f>
        <v>3.2</v>
      </c>
      <c r="F144" s="18">
        <f t="shared" ref="F144:F148" si="93">(B144*0.2)+((C144*0.2)*$F$3)</f>
        <v>1.2800000000000002</v>
      </c>
      <c r="G144" s="47">
        <f t="shared" ref="G144:G148" si="94">F144/14*449</f>
        <v>41.05142857142858</v>
      </c>
      <c r="H144" s="47">
        <f t="shared" ref="H144:H148" si="95">F144/10*449</f>
        <v>57.472000000000016</v>
      </c>
      <c r="I144" s="47">
        <f t="shared" ref="I144:I148" si="96">F144/8*449</f>
        <v>71.840000000000018</v>
      </c>
      <c r="J144" s="47">
        <f t="shared" ref="J144:J148" si="97">F144/6*449</f>
        <v>95.78666666666669</v>
      </c>
      <c r="K144" s="47">
        <f t="shared" ref="K144:K148" si="98">F144/4*449</f>
        <v>143.68000000000004</v>
      </c>
      <c r="L144" s="47">
        <f t="shared" ref="L144:L148" si="99">F144/3*449</f>
        <v>191.57333333333338</v>
      </c>
      <c r="M144" s="47">
        <f t="shared" ref="M144:M148" si="100">F144/2*449</f>
        <v>287.36000000000007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92"/>
        <v>4</v>
      </c>
      <c r="F145" s="18">
        <f t="shared" si="93"/>
        <v>1.6</v>
      </c>
      <c r="G145" s="47">
        <f t="shared" si="94"/>
        <v>51.314285714285717</v>
      </c>
      <c r="H145" s="47">
        <f t="shared" si="95"/>
        <v>71.84</v>
      </c>
      <c r="I145" s="47">
        <f t="shared" si="96"/>
        <v>89.800000000000011</v>
      </c>
      <c r="J145" s="47">
        <f t="shared" si="97"/>
        <v>119.73333333333333</v>
      </c>
      <c r="K145" s="47">
        <f t="shared" si="98"/>
        <v>179.60000000000002</v>
      </c>
      <c r="L145" s="47">
        <f t="shared" si="99"/>
        <v>239.46666666666667</v>
      </c>
      <c r="M145" s="47">
        <f t="shared" si="100"/>
        <v>359.20000000000005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92"/>
        <v>3.4000000000000004</v>
      </c>
      <c r="F146" s="18">
        <f t="shared" si="93"/>
        <v>1.3600000000000003</v>
      </c>
      <c r="G146" s="47">
        <f t="shared" si="94"/>
        <v>43.617142857142866</v>
      </c>
      <c r="H146" s="47">
        <f t="shared" si="95"/>
        <v>61.064000000000014</v>
      </c>
      <c r="I146" s="47">
        <f t="shared" si="96"/>
        <v>76.330000000000013</v>
      </c>
      <c r="J146" s="47">
        <f t="shared" si="97"/>
        <v>101.77333333333335</v>
      </c>
      <c r="K146" s="47">
        <f t="shared" si="98"/>
        <v>152.66000000000003</v>
      </c>
      <c r="L146" s="47">
        <f t="shared" si="99"/>
        <v>203.54666666666671</v>
      </c>
      <c r="M146" s="47">
        <f t="shared" si="100"/>
        <v>305.32000000000005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92"/>
        <v>3.2</v>
      </c>
      <c r="F147" s="18">
        <f t="shared" si="93"/>
        <v>1.2800000000000002</v>
      </c>
      <c r="G147" s="47">
        <f t="shared" si="94"/>
        <v>41.05142857142858</v>
      </c>
      <c r="H147" s="47">
        <f t="shared" si="95"/>
        <v>57.472000000000016</v>
      </c>
      <c r="I147" s="47">
        <f t="shared" si="96"/>
        <v>71.840000000000018</v>
      </c>
      <c r="J147" s="47">
        <f t="shared" si="97"/>
        <v>95.78666666666669</v>
      </c>
      <c r="K147" s="47">
        <f t="shared" si="98"/>
        <v>143.68000000000004</v>
      </c>
      <c r="L147" s="47">
        <f t="shared" si="99"/>
        <v>191.57333333333338</v>
      </c>
      <c r="M147" s="47">
        <f t="shared" si="100"/>
        <v>287.36000000000007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92"/>
        <v>3.2</v>
      </c>
      <c r="F148" s="18">
        <f t="shared" si="93"/>
        <v>1.2800000000000002</v>
      </c>
      <c r="G148" s="80">
        <f t="shared" si="94"/>
        <v>41.05142857142858</v>
      </c>
      <c r="H148" s="47">
        <f t="shared" si="95"/>
        <v>57.472000000000016</v>
      </c>
      <c r="I148" s="47">
        <f t="shared" si="96"/>
        <v>71.840000000000018</v>
      </c>
      <c r="J148" s="47">
        <f t="shared" si="97"/>
        <v>95.78666666666669</v>
      </c>
      <c r="K148" s="47">
        <f t="shared" si="98"/>
        <v>143.68000000000004</v>
      </c>
      <c r="L148" s="47">
        <f t="shared" si="99"/>
        <v>191.57333333333338</v>
      </c>
      <c r="M148" s="47">
        <f t="shared" si="100"/>
        <v>287.36000000000007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101">(B150+C150+D150)*0.2</f>
        <v>29.700000000000003</v>
      </c>
      <c r="F150" s="18">
        <f t="shared" ref="F150:F153" si="102">(B150*0.2)+((C150*0.2)*$F$3)</f>
        <v>11.880000000000003</v>
      </c>
      <c r="G150" s="47">
        <f t="shared" ref="G150:G153" si="103">F150/14*449</f>
        <v>381.00857142857149</v>
      </c>
      <c r="H150" s="47">
        <f t="shared" ref="H150:H153" si="104">F150/10*449</f>
        <v>533.41200000000003</v>
      </c>
      <c r="I150" s="47">
        <f t="shared" ref="I150:I153" si="105">F150/8*449</f>
        <v>666.7650000000001</v>
      </c>
      <c r="J150" s="47">
        <f t="shared" ref="J150:J153" si="106">F150/6*449</f>
        <v>889.02000000000021</v>
      </c>
      <c r="K150" s="47">
        <f t="shared" ref="K150:K153" si="107">F150/4*449</f>
        <v>1333.5300000000002</v>
      </c>
      <c r="L150" s="47">
        <f t="shared" ref="L150:L153" si="108">F150/3*449</f>
        <v>1778.0400000000004</v>
      </c>
      <c r="M150" s="47">
        <f t="shared" ref="M150:M153" si="109">F150/2*449</f>
        <v>2667.0600000000004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101"/>
        <v>6.9</v>
      </c>
      <c r="F151" s="18">
        <f t="shared" si="102"/>
        <v>2.7600000000000002</v>
      </c>
      <c r="G151" s="47">
        <f t="shared" si="103"/>
        <v>88.517142857142858</v>
      </c>
      <c r="H151" s="47">
        <f t="shared" si="104"/>
        <v>123.92400000000001</v>
      </c>
      <c r="I151" s="47">
        <f t="shared" si="105"/>
        <v>154.905</v>
      </c>
      <c r="J151" s="47">
        <f t="shared" si="106"/>
        <v>206.54000000000002</v>
      </c>
      <c r="K151" s="47">
        <f t="shared" si="107"/>
        <v>309.81</v>
      </c>
      <c r="L151" s="47">
        <f t="shared" si="108"/>
        <v>413.08000000000004</v>
      </c>
      <c r="M151" s="47">
        <f t="shared" si="109"/>
        <v>619.62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101"/>
        <v>8.4</v>
      </c>
      <c r="F152" s="18">
        <f t="shared" si="102"/>
        <v>3.3600000000000003</v>
      </c>
      <c r="G152" s="47">
        <f t="shared" si="103"/>
        <v>107.76</v>
      </c>
      <c r="H152" s="47">
        <f t="shared" si="104"/>
        <v>150.864</v>
      </c>
      <c r="I152" s="47">
        <f t="shared" si="105"/>
        <v>188.58</v>
      </c>
      <c r="J152" s="47">
        <f t="shared" si="106"/>
        <v>251.44000000000003</v>
      </c>
      <c r="K152" s="47">
        <f t="shared" si="107"/>
        <v>377.16</v>
      </c>
      <c r="L152" s="47">
        <f t="shared" si="108"/>
        <v>502.88000000000005</v>
      </c>
      <c r="M152" s="47">
        <f t="shared" si="109"/>
        <v>754.32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101"/>
        <v>5.6000000000000005</v>
      </c>
      <c r="F153" s="18">
        <f t="shared" si="102"/>
        <v>2.2400000000000002</v>
      </c>
      <c r="G153" s="80">
        <f t="shared" si="103"/>
        <v>71.84</v>
      </c>
      <c r="H153" s="47">
        <f t="shared" si="104"/>
        <v>100.57600000000001</v>
      </c>
      <c r="I153" s="47">
        <f t="shared" si="105"/>
        <v>125.72000000000001</v>
      </c>
      <c r="J153" s="47">
        <f t="shared" si="106"/>
        <v>167.62666666666667</v>
      </c>
      <c r="K153" s="47">
        <f t="shared" si="107"/>
        <v>251.44000000000003</v>
      </c>
      <c r="L153" s="47">
        <f t="shared" si="108"/>
        <v>335.25333333333333</v>
      </c>
      <c r="M153" s="47">
        <f t="shared" si="109"/>
        <v>502.88000000000005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10">(B155+C155+D155)*0.2</f>
        <v>5</v>
      </c>
      <c r="F155" s="18">
        <f t="shared" ref="F155:F159" si="111">(B155*0.2)+((C155*0.2)*$F$3)</f>
        <v>2</v>
      </c>
      <c r="G155" s="47">
        <f t="shared" ref="G155:G159" si="112">F155/14*449</f>
        <v>64.142857142857139</v>
      </c>
      <c r="H155" s="47">
        <f t="shared" ref="H155:H159" si="113">F155/10*449</f>
        <v>89.800000000000011</v>
      </c>
      <c r="I155" s="47">
        <f t="shared" ref="I155:I159" si="114">F155/8*449</f>
        <v>112.25</v>
      </c>
      <c r="J155" s="47">
        <f t="shared" ref="J155:J159" si="115">F155/6*449</f>
        <v>149.66666666666666</v>
      </c>
      <c r="K155" s="47">
        <f t="shared" ref="K155:K159" si="116">F155/4*449</f>
        <v>224.5</v>
      </c>
      <c r="L155" s="47">
        <f t="shared" ref="L155:L159" si="117">F155/3*449</f>
        <v>299.33333333333331</v>
      </c>
      <c r="M155" s="47">
        <f t="shared" ref="M155:M159" si="118">F155/2*449</f>
        <v>449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10"/>
        <v>0.68</v>
      </c>
      <c r="F156" s="18">
        <f t="shared" si="111"/>
        <v>0.27200000000000002</v>
      </c>
      <c r="G156" s="47">
        <f t="shared" si="112"/>
        <v>8.7234285714285722</v>
      </c>
      <c r="H156" s="47">
        <f t="shared" si="113"/>
        <v>12.212800000000001</v>
      </c>
      <c r="I156" s="47">
        <f t="shared" si="114"/>
        <v>15.266000000000002</v>
      </c>
      <c r="J156" s="47">
        <f t="shared" si="115"/>
        <v>20.354666666666667</v>
      </c>
      <c r="K156" s="47">
        <f t="shared" si="116"/>
        <v>30.532000000000004</v>
      </c>
      <c r="L156" s="47">
        <f t="shared" si="117"/>
        <v>40.709333333333333</v>
      </c>
      <c r="M156" s="47">
        <f t="shared" si="118"/>
        <v>61.064000000000007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10"/>
        <v>8</v>
      </c>
      <c r="F157" s="18">
        <f t="shared" si="111"/>
        <v>3.2</v>
      </c>
      <c r="G157" s="47">
        <f t="shared" si="112"/>
        <v>102.62857142857143</v>
      </c>
      <c r="H157" s="47">
        <f t="shared" si="113"/>
        <v>143.68</v>
      </c>
      <c r="I157" s="47">
        <f t="shared" si="114"/>
        <v>179.60000000000002</v>
      </c>
      <c r="J157" s="47">
        <f t="shared" si="115"/>
        <v>239.46666666666667</v>
      </c>
      <c r="K157" s="47">
        <f t="shared" si="116"/>
        <v>359.20000000000005</v>
      </c>
      <c r="L157" s="47">
        <f t="shared" si="117"/>
        <v>478.93333333333334</v>
      </c>
      <c r="M157" s="47">
        <f t="shared" si="118"/>
        <v>718.40000000000009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10"/>
        <v>7</v>
      </c>
      <c r="F158" s="18">
        <f t="shared" si="111"/>
        <v>2.8000000000000003</v>
      </c>
      <c r="G158" s="47">
        <f t="shared" si="112"/>
        <v>89.800000000000011</v>
      </c>
      <c r="H158" s="47">
        <f t="shared" si="113"/>
        <v>125.72000000000001</v>
      </c>
      <c r="I158" s="47">
        <f t="shared" si="114"/>
        <v>157.15</v>
      </c>
      <c r="J158" s="47">
        <f t="shared" si="115"/>
        <v>209.53333333333336</v>
      </c>
      <c r="K158" s="47">
        <f t="shared" si="116"/>
        <v>314.3</v>
      </c>
      <c r="L158" s="47">
        <f t="shared" si="117"/>
        <v>419.06666666666672</v>
      </c>
      <c r="M158" s="47">
        <f t="shared" si="118"/>
        <v>628.6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10"/>
        <v>23.1</v>
      </c>
      <c r="F159" s="18">
        <f t="shared" si="111"/>
        <v>12.84</v>
      </c>
      <c r="G159" s="47">
        <f t="shared" si="112"/>
        <v>411.79714285714289</v>
      </c>
      <c r="H159" s="47">
        <f t="shared" si="113"/>
        <v>576.51599999999996</v>
      </c>
      <c r="I159" s="47">
        <f t="shared" si="114"/>
        <v>720.64499999999998</v>
      </c>
      <c r="J159" s="47">
        <f t="shared" si="115"/>
        <v>960.86</v>
      </c>
      <c r="K159" s="47">
        <f t="shared" si="116"/>
        <v>1441.29</v>
      </c>
      <c r="L159" s="47">
        <f t="shared" si="117"/>
        <v>1921.72</v>
      </c>
      <c r="M159" s="47">
        <f t="shared" si="118"/>
        <v>2882.58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0.4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19">(B165+C165+D165)*0.2</f>
        <v>2.6</v>
      </c>
      <c r="F165" s="18">
        <f t="shared" ref="F165:F168" si="120">(B165*0.2)+((C165*0.2)*$F$3)</f>
        <v>1.04</v>
      </c>
      <c r="G165" s="47">
        <f t="shared" ref="G165:G168" si="121">F165/14*449</f>
        <v>33.354285714285716</v>
      </c>
      <c r="H165" s="47">
        <f t="shared" ref="H165:H168" si="122">F165/10*449</f>
        <v>46.696000000000005</v>
      </c>
      <c r="I165" s="47">
        <f t="shared" ref="I165:I168" si="123">F165/8*449</f>
        <v>58.370000000000005</v>
      </c>
      <c r="J165" s="47">
        <f t="shared" ref="J165:J168" si="124">F165/6*449</f>
        <v>77.826666666666668</v>
      </c>
      <c r="K165" s="47">
        <f t="shared" ref="K165:K168" si="125">F165/4*449</f>
        <v>116.74000000000001</v>
      </c>
      <c r="L165" s="47">
        <f t="shared" ref="L165:L168" si="126">F165/3*449</f>
        <v>155.65333333333334</v>
      </c>
      <c r="M165" s="47">
        <f t="shared" ref="M165:M168" si="127">F165/2*449</f>
        <v>233.48000000000002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19"/>
        <v>1.5</v>
      </c>
      <c r="F166" s="18">
        <f t="shared" si="120"/>
        <v>0.60000000000000009</v>
      </c>
      <c r="G166" s="47">
        <f t="shared" si="121"/>
        <v>19.242857142857147</v>
      </c>
      <c r="H166" s="47">
        <f t="shared" si="122"/>
        <v>26.940000000000005</v>
      </c>
      <c r="I166" s="47">
        <f t="shared" si="123"/>
        <v>33.675000000000004</v>
      </c>
      <c r="J166" s="47">
        <f t="shared" si="124"/>
        <v>44.900000000000006</v>
      </c>
      <c r="K166" s="47">
        <f t="shared" si="125"/>
        <v>67.350000000000009</v>
      </c>
      <c r="L166" s="47">
        <f t="shared" si="126"/>
        <v>89.800000000000011</v>
      </c>
      <c r="M166" s="47">
        <f t="shared" si="127"/>
        <v>134.70000000000002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19"/>
        <v>1.8</v>
      </c>
      <c r="F167" s="18">
        <f t="shared" si="120"/>
        <v>0.72000000000000008</v>
      </c>
      <c r="G167" s="47">
        <f t="shared" si="121"/>
        <v>23.091428571428573</v>
      </c>
      <c r="H167" s="47">
        <f t="shared" si="122"/>
        <v>32.328000000000003</v>
      </c>
      <c r="I167" s="47">
        <f t="shared" si="123"/>
        <v>40.410000000000004</v>
      </c>
      <c r="J167" s="47">
        <f t="shared" si="124"/>
        <v>53.88</v>
      </c>
      <c r="K167" s="47">
        <f t="shared" si="125"/>
        <v>80.820000000000007</v>
      </c>
      <c r="L167" s="47">
        <f t="shared" si="126"/>
        <v>107.76</v>
      </c>
      <c r="M167" s="47">
        <f t="shared" si="127"/>
        <v>161.64000000000001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19"/>
        <v>4</v>
      </c>
      <c r="F168" s="18">
        <f t="shared" si="120"/>
        <v>1.6</v>
      </c>
      <c r="G168" s="80">
        <f t="shared" si="121"/>
        <v>51.314285714285717</v>
      </c>
      <c r="H168" s="80">
        <f t="shared" si="122"/>
        <v>71.84</v>
      </c>
      <c r="I168" s="47">
        <f t="shared" si="123"/>
        <v>89.800000000000011</v>
      </c>
      <c r="J168" s="47">
        <f t="shared" si="124"/>
        <v>119.73333333333333</v>
      </c>
      <c r="K168" s="47">
        <f t="shared" si="125"/>
        <v>179.60000000000002</v>
      </c>
      <c r="L168" s="47">
        <f t="shared" si="126"/>
        <v>239.46666666666667</v>
      </c>
      <c r="M168" s="47">
        <f t="shared" si="127"/>
        <v>359.20000000000005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82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28">(B170+C170+D170)*0.2</f>
        <v>3.1</v>
      </c>
      <c r="F170" s="18">
        <f t="shared" ref="F170:F185" si="129">(B170*0.2)+((C170*0.2)*$F$3)</f>
        <v>1.2400000000000002</v>
      </c>
      <c r="G170" s="47">
        <f t="shared" ref="G170:G185" si="130">F170/14*449</f>
        <v>39.768571428571441</v>
      </c>
      <c r="H170" s="47">
        <f t="shared" ref="H170:H185" si="131">F170/10*449</f>
        <v>55.676000000000009</v>
      </c>
      <c r="I170" s="47">
        <f t="shared" ref="I170:I185" si="132">F170/8*449</f>
        <v>69.595000000000013</v>
      </c>
      <c r="J170" s="47">
        <f t="shared" ref="J170:J185" si="133">F170/6*449</f>
        <v>92.793333333333351</v>
      </c>
      <c r="K170" s="47">
        <f t="shared" ref="K170:K185" si="134">F170/4*449</f>
        <v>139.19000000000003</v>
      </c>
      <c r="L170" s="47">
        <f t="shared" ref="L170:L185" si="135">F170/3*449</f>
        <v>185.5866666666667</v>
      </c>
      <c r="M170" s="47">
        <f t="shared" ref="M170:M185" si="136">F170/2*449</f>
        <v>278.38000000000005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28"/>
        <v>1.6</v>
      </c>
      <c r="F171" s="18">
        <f t="shared" si="129"/>
        <v>0.64000000000000012</v>
      </c>
      <c r="G171" s="47">
        <f t="shared" si="130"/>
        <v>20.52571428571429</v>
      </c>
      <c r="H171" s="47">
        <f t="shared" si="131"/>
        <v>28.736000000000008</v>
      </c>
      <c r="I171" s="47">
        <f t="shared" si="132"/>
        <v>35.920000000000009</v>
      </c>
      <c r="J171" s="47">
        <f t="shared" si="133"/>
        <v>47.893333333333345</v>
      </c>
      <c r="K171" s="47">
        <f t="shared" si="134"/>
        <v>71.840000000000018</v>
      </c>
      <c r="L171" s="47">
        <f t="shared" si="135"/>
        <v>95.78666666666669</v>
      </c>
      <c r="M171" s="47">
        <f t="shared" si="136"/>
        <v>143.68000000000004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28"/>
        <v>1.2460000000000002</v>
      </c>
      <c r="F172" s="18">
        <f t="shared" si="129"/>
        <v>0.49840000000000012</v>
      </c>
      <c r="G172" s="47">
        <f t="shared" si="130"/>
        <v>15.984400000000003</v>
      </c>
      <c r="H172" s="47">
        <f t="shared" si="131"/>
        <v>22.378160000000005</v>
      </c>
      <c r="I172" s="47">
        <f t="shared" si="132"/>
        <v>27.972700000000007</v>
      </c>
      <c r="J172" s="47">
        <f t="shared" si="133"/>
        <v>37.296933333333342</v>
      </c>
      <c r="K172" s="47">
        <f t="shared" si="134"/>
        <v>55.945400000000014</v>
      </c>
      <c r="L172" s="47">
        <f t="shared" si="135"/>
        <v>74.593866666666685</v>
      </c>
      <c r="M172" s="47">
        <f t="shared" si="136"/>
        <v>111.89080000000003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28"/>
        <v>0.95399999999999996</v>
      </c>
      <c r="F173" s="18">
        <f t="shared" si="129"/>
        <v>0.38159999999999999</v>
      </c>
      <c r="G173" s="47">
        <f t="shared" si="130"/>
        <v>12.238457142857143</v>
      </c>
      <c r="H173" s="47">
        <f t="shared" si="131"/>
        <v>17.133839999999999</v>
      </c>
      <c r="I173" s="47">
        <f t="shared" si="132"/>
        <v>21.417300000000001</v>
      </c>
      <c r="J173" s="47">
        <f t="shared" si="133"/>
        <v>28.5564</v>
      </c>
      <c r="K173" s="47">
        <f t="shared" si="134"/>
        <v>42.834600000000002</v>
      </c>
      <c r="L173" s="47">
        <f t="shared" si="135"/>
        <v>57.1128</v>
      </c>
      <c r="M173" s="47">
        <f t="shared" si="136"/>
        <v>85.669200000000004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28"/>
        <v>0.60000000000000009</v>
      </c>
      <c r="F174" s="18">
        <f t="shared" si="129"/>
        <v>0.24000000000000005</v>
      </c>
      <c r="G174" s="47">
        <f t="shared" si="130"/>
        <v>7.6971428571428593</v>
      </c>
      <c r="H174" s="47">
        <f t="shared" si="131"/>
        <v>10.776000000000002</v>
      </c>
      <c r="I174" s="47">
        <f t="shared" si="132"/>
        <v>13.470000000000002</v>
      </c>
      <c r="J174" s="47">
        <f t="shared" si="133"/>
        <v>17.960000000000004</v>
      </c>
      <c r="K174" s="47">
        <f t="shared" si="134"/>
        <v>26.940000000000005</v>
      </c>
      <c r="L174" s="47">
        <f t="shared" si="135"/>
        <v>35.920000000000009</v>
      </c>
      <c r="M174" s="47">
        <f t="shared" si="136"/>
        <v>53.88000000000001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28"/>
        <v>1.4000000000000001</v>
      </c>
      <c r="F175" s="18">
        <f t="shared" si="129"/>
        <v>0.56000000000000005</v>
      </c>
      <c r="G175" s="47">
        <f t="shared" si="130"/>
        <v>17.96</v>
      </c>
      <c r="H175" s="47">
        <f t="shared" si="131"/>
        <v>25.144000000000002</v>
      </c>
      <c r="I175" s="47">
        <f t="shared" si="132"/>
        <v>31.430000000000003</v>
      </c>
      <c r="J175" s="47">
        <f t="shared" si="133"/>
        <v>41.906666666666666</v>
      </c>
      <c r="K175" s="47">
        <f t="shared" si="134"/>
        <v>62.860000000000007</v>
      </c>
      <c r="L175" s="47">
        <f t="shared" si="135"/>
        <v>83.813333333333333</v>
      </c>
      <c r="M175" s="47">
        <f t="shared" si="136"/>
        <v>125.72000000000001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28"/>
        <v>1</v>
      </c>
      <c r="F176" s="18">
        <f t="shared" si="129"/>
        <v>0.4</v>
      </c>
      <c r="G176" s="47">
        <f t="shared" si="130"/>
        <v>12.828571428571429</v>
      </c>
      <c r="H176" s="47">
        <f t="shared" si="131"/>
        <v>17.96</v>
      </c>
      <c r="I176" s="47">
        <f t="shared" si="132"/>
        <v>22.450000000000003</v>
      </c>
      <c r="J176" s="47">
        <f t="shared" si="133"/>
        <v>29.933333333333334</v>
      </c>
      <c r="K176" s="47">
        <f t="shared" si="134"/>
        <v>44.900000000000006</v>
      </c>
      <c r="L176" s="47">
        <f t="shared" si="135"/>
        <v>59.866666666666667</v>
      </c>
      <c r="M176" s="47">
        <f t="shared" si="136"/>
        <v>89.800000000000011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28"/>
        <v>0.8</v>
      </c>
      <c r="F177" s="18">
        <f t="shared" si="129"/>
        <v>0.32000000000000006</v>
      </c>
      <c r="G177" s="47">
        <f t="shared" si="130"/>
        <v>10.262857142857145</v>
      </c>
      <c r="H177" s="47">
        <f t="shared" si="131"/>
        <v>14.368000000000004</v>
      </c>
      <c r="I177" s="47">
        <f t="shared" si="132"/>
        <v>17.960000000000004</v>
      </c>
      <c r="J177" s="47">
        <f t="shared" si="133"/>
        <v>23.946666666666673</v>
      </c>
      <c r="K177" s="47">
        <f t="shared" si="134"/>
        <v>35.920000000000009</v>
      </c>
      <c r="L177" s="47">
        <f t="shared" si="135"/>
        <v>47.893333333333345</v>
      </c>
      <c r="M177" s="47">
        <f t="shared" si="136"/>
        <v>71.840000000000018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28"/>
        <v>1</v>
      </c>
      <c r="F178" s="18">
        <f t="shared" si="129"/>
        <v>0.4</v>
      </c>
      <c r="G178" s="47">
        <f t="shared" si="130"/>
        <v>12.828571428571429</v>
      </c>
      <c r="H178" s="47">
        <f t="shared" si="131"/>
        <v>17.96</v>
      </c>
      <c r="I178" s="47">
        <f t="shared" si="132"/>
        <v>22.450000000000003</v>
      </c>
      <c r="J178" s="47">
        <f t="shared" si="133"/>
        <v>29.933333333333334</v>
      </c>
      <c r="K178" s="47">
        <f t="shared" si="134"/>
        <v>44.900000000000006</v>
      </c>
      <c r="L178" s="47">
        <f t="shared" si="135"/>
        <v>59.866666666666667</v>
      </c>
      <c r="M178" s="47">
        <f t="shared" si="136"/>
        <v>89.800000000000011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28"/>
        <v>1.8</v>
      </c>
      <c r="F179" s="18">
        <f t="shared" si="129"/>
        <v>0.72000000000000008</v>
      </c>
      <c r="G179" s="47">
        <f t="shared" si="130"/>
        <v>23.091428571428573</v>
      </c>
      <c r="H179" s="47">
        <f t="shared" si="131"/>
        <v>32.328000000000003</v>
      </c>
      <c r="I179" s="47">
        <f t="shared" si="132"/>
        <v>40.410000000000004</v>
      </c>
      <c r="J179" s="47">
        <f t="shared" si="133"/>
        <v>53.88</v>
      </c>
      <c r="K179" s="47">
        <f t="shared" si="134"/>
        <v>80.820000000000007</v>
      </c>
      <c r="L179" s="47">
        <f t="shared" si="135"/>
        <v>107.76</v>
      </c>
      <c r="M179" s="47">
        <f t="shared" si="136"/>
        <v>161.64000000000001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28"/>
        <v>3.2</v>
      </c>
      <c r="F180" s="18">
        <f t="shared" si="129"/>
        <v>1.2800000000000002</v>
      </c>
      <c r="G180" s="47">
        <f t="shared" si="130"/>
        <v>41.05142857142858</v>
      </c>
      <c r="H180" s="47">
        <f t="shared" si="131"/>
        <v>57.472000000000016</v>
      </c>
      <c r="I180" s="47">
        <f t="shared" si="132"/>
        <v>71.840000000000018</v>
      </c>
      <c r="J180" s="47">
        <f t="shared" si="133"/>
        <v>95.78666666666669</v>
      </c>
      <c r="K180" s="47">
        <f t="shared" si="134"/>
        <v>143.68000000000004</v>
      </c>
      <c r="L180" s="47">
        <f t="shared" si="135"/>
        <v>191.57333333333338</v>
      </c>
      <c r="M180" s="47">
        <f t="shared" si="136"/>
        <v>287.36000000000007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28"/>
        <v>1</v>
      </c>
      <c r="F181" s="18">
        <f t="shared" si="129"/>
        <v>0.4</v>
      </c>
      <c r="G181" s="47">
        <f t="shared" si="130"/>
        <v>12.828571428571429</v>
      </c>
      <c r="H181" s="47">
        <f t="shared" si="131"/>
        <v>17.96</v>
      </c>
      <c r="I181" s="47">
        <f t="shared" si="132"/>
        <v>22.450000000000003</v>
      </c>
      <c r="J181" s="47">
        <f t="shared" si="133"/>
        <v>29.933333333333334</v>
      </c>
      <c r="K181" s="47">
        <f t="shared" si="134"/>
        <v>44.900000000000006</v>
      </c>
      <c r="L181" s="47">
        <f t="shared" si="135"/>
        <v>59.866666666666667</v>
      </c>
      <c r="M181" s="47">
        <f t="shared" si="136"/>
        <v>89.800000000000011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28"/>
        <v>3</v>
      </c>
      <c r="F182" s="18">
        <f t="shared" si="129"/>
        <v>1.2000000000000002</v>
      </c>
      <c r="G182" s="47">
        <f t="shared" si="130"/>
        <v>38.485714285714295</v>
      </c>
      <c r="H182" s="47">
        <f t="shared" si="131"/>
        <v>53.88000000000001</v>
      </c>
      <c r="I182" s="47">
        <f t="shared" si="132"/>
        <v>67.350000000000009</v>
      </c>
      <c r="J182" s="47">
        <f t="shared" si="133"/>
        <v>89.800000000000011</v>
      </c>
      <c r="K182" s="47">
        <f t="shared" si="134"/>
        <v>134.70000000000002</v>
      </c>
      <c r="L182" s="47">
        <f t="shared" si="135"/>
        <v>179.60000000000002</v>
      </c>
      <c r="M182" s="47">
        <f t="shared" si="136"/>
        <v>269.40000000000003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28"/>
        <v>6</v>
      </c>
      <c r="F183" s="18">
        <f t="shared" si="129"/>
        <v>2.4000000000000004</v>
      </c>
      <c r="G183" s="47">
        <f t="shared" si="130"/>
        <v>76.971428571428589</v>
      </c>
      <c r="H183" s="47">
        <f t="shared" si="131"/>
        <v>107.76000000000002</v>
      </c>
      <c r="I183" s="47">
        <f t="shared" si="132"/>
        <v>134.70000000000002</v>
      </c>
      <c r="J183" s="47">
        <f t="shared" si="133"/>
        <v>179.60000000000002</v>
      </c>
      <c r="K183" s="47">
        <f t="shared" si="134"/>
        <v>269.40000000000003</v>
      </c>
      <c r="L183" s="47">
        <f t="shared" si="135"/>
        <v>359.20000000000005</v>
      </c>
      <c r="M183" s="47">
        <f t="shared" si="136"/>
        <v>538.80000000000007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28"/>
        <v>1.6</v>
      </c>
      <c r="F184" s="18">
        <f t="shared" si="129"/>
        <v>0.64000000000000012</v>
      </c>
      <c r="G184" s="47">
        <f t="shared" si="130"/>
        <v>20.52571428571429</v>
      </c>
      <c r="H184" s="47">
        <f t="shared" si="131"/>
        <v>28.736000000000008</v>
      </c>
      <c r="I184" s="47">
        <f t="shared" si="132"/>
        <v>35.920000000000009</v>
      </c>
      <c r="J184" s="47">
        <f t="shared" si="133"/>
        <v>47.893333333333345</v>
      </c>
      <c r="K184" s="47">
        <f t="shared" si="134"/>
        <v>71.840000000000018</v>
      </c>
      <c r="L184" s="47">
        <f t="shared" si="135"/>
        <v>95.78666666666669</v>
      </c>
      <c r="M184" s="47">
        <f t="shared" si="136"/>
        <v>143.68000000000004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28"/>
        <v>13</v>
      </c>
      <c r="F185" s="18">
        <f t="shared" si="129"/>
        <v>5.2</v>
      </c>
      <c r="G185" s="47">
        <f t="shared" si="130"/>
        <v>166.77142857142857</v>
      </c>
      <c r="H185" s="47">
        <f t="shared" si="131"/>
        <v>233.48000000000002</v>
      </c>
      <c r="I185" s="47">
        <f t="shared" si="132"/>
        <v>291.85000000000002</v>
      </c>
      <c r="J185" s="47">
        <f t="shared" si="133"/>
        <v>389.13333333333333</v>
      </c>
      <c r="K185" s="47">
        <f t="shared" si="134"/>
        <v>583.70000000000005</v>
      </c>
      <c r="L185" s="47">
        <f t="shared" si="135"/>
        <v>778.26666666666665</v>
      </c>
      <c r="M185" s="47">
        <f t="shared" si="136"/>
        <v>1167.4000000000001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0.4</v>
      </c>
      <c r="G189" s="44"/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37">(B190+C190+D190)*0.2</f>
        <v>1</v>
      </c>
      <c r="F190" s="18">
        <f t="shared" ref="F190:F198" si="138">(B190*0.2)+((C190*0.2)*$F$3)</f>
        <v>0</v>
      </c>
      <c r="G190" s="47"/>
      <c r="H190" s="47">
        <f t="shared" ref="H190:H198" si="139">F190/10*449</f>
        <v>0</v>
      </c>
      <c r="I190" s="47">
        <f t="shared" ref="I190:I198" si="140">F190/8*449</f>
        <v>0</v>
      </c>
      <c r="J190" s="47">
        <f t="shared" ref="J190:J198" si="141">F190/6*449</f>
        <v>0</v>
      </c>
      <c r="K190" s="47">
        <f t="shared" ref="K190:K198" si="142">F190/4*449</f>
        <v>0</v>
      </c>
      <c r="L190" s="47">
        <f t="shared" ref="L190:L198" si="143">F190/3*449</f>
        <v>0</v>
      </c>
      <c r="M190" s="47">
        <f t="shared" ref="M190:M198" si="144">F190/2*449</f>
        <v>0</v>
      </c>
    </row>
    <row r="191" spans="1:13" s="19" customFormat="1" ht="18" x14ac:dyDescent="0.25">
      <c r="A191" s="17" t="s">
        <v>500</v>
      </c>
      <c r="B191" s="18"/>
      <c r="C191" s="18"/>
      <c r="D191" s="18">
        <v>59.1</v>
      </c>
      <c r="E191" s="18">
        <f t="shared" si="137"/>
        <v>11.82</v>
      </c>
      <c r="F191" s="18">
        <f t="shared" si="138"/>
        <v>0</v>
      </c>
      <c r="G191" s="47"/>
      <c r="H191" s="47">
        <f t="shared" si="139"/>
        <v>0</v>
      </c>
      <c r="I191" s="47">
        <f t="shared" si="140"/>
        <v>0</v>
      </c>
      <c r="J191" s="47">
        <f t="shared" si="141"/>
        <v>0</v>
      </c>
      <c r="K191" s="47">
        <f t="shared" si="142"/>
        <v>0</v>
      </c>
      <c r="L191" s="47">
        <f t="shared" si="143"/>
        <v>0</v>
      </c>
      <c r="M191" s="47">
        <f t="shared" si="144"/>
        <v>0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37"/>
        <v>16.600000000000001</v>
      </c>
      <c r="F192" s="18">
        <f t="shared" si="138"/>
        <v>9.4000000000000021</v>
      </c>
      <c r="G192" s="47"/>
      <c r="H192" s="47">
        <f t="shared" si="139"/>
        <v>422.06000000000006</v>
      </c>
      <c r="I192" s="47">
        <f t="shared" si="140"/>
        <v>527.57500000000016</v>
      </c>
      <c r="J192" s="47">
        <f t="shared" si="141"/>
        <v>703.43333333333351</v>
      </c>
      <c r="K192" s="47">
        <f t="shared" si="142"/>
        <v>1055.1500000000003</v>
      </c>
      <c r="L192" s="47">
        <f t="shared" si="143"/>
        <v>1406.866666666667</v>
      </c>
      <c r="M192" s="47">
        <f t="shared" si="144"/>
        <v>2110.3000000000006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37"/>
        <v>21.12</v>
      </c>
      <c r="F193" s="18">
        <f t="shared" si="138"/>
        <v>0</v>
      </c>
      <c r="G193" s="47"/>
      <c r="H193" s="47">
        <f t="shared" si="139"/>
        <v>0</v>
      </c>
      <c r="I193" s="47">
        <f t="shared" si="140"/>
        <v>0</v>
      </c>
      <c r="J193" s="47">
        <f t="shared" si="141"/>
        <v>0</v>
      </c>
      <c r="K193" s="47">
        <f t="shared" si="142"/>
        <v>0</v>
      </c>
      <c r="L193" s="47">
        <f t="shared" si="143"/>
        <v>0</v>
      </c>
      <c r="M193" s="47">
        <f t="shared" si="144"/>
        <v>0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37"/>
        <v>12.600000000000001</v>
      </c>
      <c r="F194" s="18">
        <f t="shared" si="138"/>
        <v>0</v>
      </c>
      <c r="G194" s="47"/>
      <c r="H194" s="47">
        <f t="shared" si="139"/>
        <v>0</v>
      </c>
      <c r="I194" s="47">
        <f t="shared" si="140"/>
        <v>0</v>
      </c>
      <c r="J194" s="47">
        <f t="shared" si="141"/>
        <v>0</v>
      </c>
      <c r="K194" s="47">
        <f t="shared" si="142"/>
        <v>0</v>
      </c>
      <c r="L194" s="47">
        <f t="shared" si="143"/>
        <v>0</v>
      </c>
      <c r="M194" s="47">
        <f t="shared" si="144"/>
        <v>0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37"/>
        <v>0</v>
      </c>
      <c r="F195" s="18">
        <f t="shared" si="138"/>
        <v>0</v>
      </c>
      <c r="G195" s="47"/>
      <c r="H195" s="47">
        <f t="shared" si="139"/>
        <v>0</v>
      </c>
      <c r="I195" s="47">
        <f t="shared" si="140"/>
        <v>0</v>
      </c>
      <c r="J195" s="47">
        <f t="shared" si="141"/>
        <v>0</v>
      </c>
      <c r="K195" s="47">
        <f t="shared" si="142"/>
        <v>0</v>
      </c>
      <c r="L195" s="47">
        <f t="shared" si="143"/>
        <v>0</v>
      </c>
      <c r="M195" s="47">
        <f t="shared" si="144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37"/>
        <v>38.920000000000009</v>
      </c>
      <c r="F196" s="18">
        <f t="shared" si="138"/>
        <v>6.4560000000000004</v>
      </c>
      <c r="G196" s="47"/>
      <c r="H196" s="47">
        <f t="shared" si="139"/>
        <v>289.87440000000004</v>
      </c>
      <c r="I196" s="47">
        <f t="shared" si="140"/>
        <v>362.34300000000002</v>
      </c>
      <c r="J196" s="47">
        <f t="shared" si="141"/>
        <v>483.12400000000002</v>
      </c>
      <c r="K196" s="47">
        <f t="shared" si="142"/>
        <v>724.68600000000004</v>
      </c>
      <c r="L196" s="47">
        <f t="shared" si="143"/>
        <v>966.24800000000005</v>
      </c>
      <c r="M196" s="47">
        <f t="shared" si="144"/>
        <v>1449.3720000000001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37"/>
        <v>14.700000000000001</v>
      </c>
      <c r="F197" s="18">
        <f t="shared" si="138"/>
        <v>0.84000000000000008</v>
      </c>
      <c r="G197" s="47"/>
      <c r="H197" s="47">
        <f t="shared" si="139"/>
        <v>37.716000000000001</v>
      </c>
      <c r="I197" s="47">
        <f t="shared" si="140"/>
        <v>47.145000000000003</v>
      </c>
      <c r="J197" s="47">
        <f t="shared" si="141"/>
        <v>62.860000000000007</v>
      </c>
      <c r="K197" s="47">
        <f t="shared" si="142"/>
        <v>94.29</v>
      </c>
      <c r="L197" s="47">
        <f t="shared" si="143"/>
        <v>125.72000000000001</v>
      </c>
      <c r="M197" s="47">
        <f t="shared" si="144"/>
        <v>188.58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37"/>
        <v>31.1</v>
      </c>
      <c r="F198" s="18">
        <f t="shared" si="138"/>
        <v>31.1</v>
      </c>
      <c r="G198" s="47"/>
      <c r="H198" s="47">
        <f t="shared" si="139"/>
        <v>1396.39</v>
      </c>
      <c r="I198" s="47">
        <f t="shared" si="140"/>
        <v>1745.4875000000002</v>
      </c>
      <c r="J198" s="47">
        <f t="shared" si="141"/>
        <v>2327.3166666666666</v>
      </c>
      <c r="K198" s="47">
        <f t="shared" si="142"/>
        <v>3490.9750000000004</v>
      </c>
      <c r="L198" s="47">
        <f t="shared" si="143"/>
        <v>4654.6333333333332</v>
      </c>
      <c r="M198" s="47">
        <f t="shared" si="144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95">
        <v>0.4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45">(B204+C204+D204)*0.2</f>
        <v>0.7400000000000001</v>
      </c>
      <c r="F204" s="18">
        <f t="shared" ref="F204:F210" si="146">(B204*0.2)+((C204*0.2)*$F$3)</f>
        <v>0.29600000000000004</v>
      </c>
      <c r="G204" s="53">
        <f>F204/8*449</f>
        <v>16.613000000000003</v>
      </c>
      <c r="H204" s="53">
        <f>F204/6*449</f>
        <v>22.15066666666667</v>
      </c>
      <c r="I204" s="53">
        <f t="shared" ref="I204:I210" si="147">F204/4*449</f>
        <v>33.226000000000006</v>
      </c>
      <c r="J204" s="53">
        <f t="shared" ref="J204:J210" si="148">F204/3*449</f>
        <v>44.301333333333339</v>
      </c>
      <c r="K204" s="53">
        <f t="shared" ref="K204:K210" si="149">F204/2*449</f>
        <v>66.452000000000012</v>
      </c>
      <c r="L204" s="53">
        <f t="shared" ref="L204:L210" si="150">F204/1*449</f>
        <v>132.90400000000002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45"/>
        <v>1.8</v>
      </c>
      <c r="F205" s="18">
        <f t="shared" si="146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47"/>
        <v>202.05</v>
      </c>
      <c r="J205" s="47">
        <f t="shared" si="148"/>
        <v>269.39999999999998</v>
      </c>
      <c r="K205" s="47">
        <f t="shared" si="149"/>
        <v>404.1</v>
      </c>
      <c r="L205" s="47">
        <f t="shared" si="150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45"/>
        <v>0.96</v>
      </c>
      <c r="F206" s="18">
        <f t="shared" si="146"/>
        <v>0.56400000000000006</v>
      </c>
      <c r="G206" s="47">
        <f>F206/8*449</f>
        <v>31.654500000000002</v>
      </c>
      <c r="H206" s="47">
        <f>F206/6*449</f>
        <v>42.206000000000003</v>
      </c>
      <c r="I206" s="47">
        <f t="shared" si="147"/>
        <v>63.309000000000005</v>
      </c>
      <c r="J206" s="47">
        <f t="shared" si="148"/>
        <v>84.412000000000006</v>
      </c>
      <c r="K206" s="47">
        <f t="shared" si="149"/>
        <v>126.61800000000001</v>
      </c>
      <c r="L206" s="47">
        <f t="shared" si="150"/>
        <v>253.23600000000002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45"/>
        <v>0.68</v>
      </c>
      <c r="F207" s="18">
        <f t="shared" si="146"/>
        <v>0.27200000000000002</v>
      </c>
      <c r="G207" s="47">
        <f t="shared" ref="G207:G210" si="151">F207/8*449</f>
        <v>15.266000000000002</v>
      </c>
      <c r="H207" s="47">
        <f t="shared" ref="H207:H210" si="152">F207/6*449</f>
        <v>20.354666666666667</v>
      </c>
      <c r="I207" s="47">
        <f t="shared" si="147"/>
        <v>30.532000000000004</v>
      </c>
      <c r="J207" s="47">
        <f t="shared" si="148"/>
        <v>40.709333333333333</v>
      </c>
      <c r="K207" s="47">
        <f t="shared" si="149"/>
        <v>61.064000000000007</v>
      </c>
      <c r="L207" s="47">
        <f t="shared" si="150"/>
        <v>122.12800000000001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45"/>
        <v>0.60000000000000009</v>
      </c>
      <c r="F208" s="18">
        <f t="shared" si="146"/>
        <v>0.24000000000000005</v>
      </c>
      <c r="G208" s="47">
        <f t="shared" si="151"/>
        <v>13.470000000000002</v>
      </c>
      <c r="H208" s="47">
        <f t="shared" si="152"/>
        <v>17.960000000000004</v>
      </c>
      <c r="I208" s="47">
        <f t="shared" si="147"/>
        <v>26.940000000000005</v>
      </c>
      <c r="J208" s="47">
        <f t="shared" si="148"/>
        <v>35.920000000000009</v>
      </c>
      <c r="K208" s="47">
        <f t="shared" si="149"/>
        <v>53.88000000000001</v>
      </c>
      <c r="L208" s="47">
        <f t="shared" si="150"/>
        <v>107.76000000000002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3">(B209+C209+D209)*0.2</f>
        <v>0.60000000000000009</v>
      </c>
      <c r="F209" s="18">
        <f t="shared" ref="F209" si="154">(B209*0.2)+((C209*0.2)*$F$3)</f>
        <v>0.60000000000000009</v>
      </c>
      <c r="G209" s="47">
        <f t="shared" ref="G209" si="155">F209/8*449</f>
        <v>33.675000000000004</v>
      </c>
      <c r="H209" s="47">
        <f t="shared" ref="H209" si="156">F209/6*449</f>
        <v>44.900000000000006</v>
      </c>
      <c r="I209" s="47">
        <f t="shared" ref="I209" si="157">F209/4*449</f>
        <v>67.350000000000009</v>
      </c>
      <c r="J209" s="47">
        <f t="shared" ref="J209" si="158">F209/3*449</f>
        <v>89.800000000000011</v>
      </c>
      <c r="K209" s="47">
        <f t="shared" ref="K209" si="159">F209/2*449</f>
        <v>134.70000000000002</v>
      </c>
      <c r="L209" s="47">
        <f t="shared" ref="L209" si="160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81">
        <f t="shared" si="145"/>
        <v>0.82</v>
      </c>
      <c r="F210" s="18">
        <f t="shared" si="146"/>
        <v>0.32800000000000001</v>
      </c>
      <c r="G210" s="80">
        <f t="shared" si="151"/>
        <v>18.409000000000002</v>
      </c>
      <c r="H210" s="80">
        <f t="shared" si="152"/>
        <v>24.545333333333335</v>
      </c>
      <c r="I210" s="80">
        <f t="shared" si="147"/>
        <v>36.818000000000005</v>
      </c>
      <c r="J210" s="80">
        <f t="shared" si="148"/>
        <v>49.090666666666671</v>
      </c>
      <c r="K210" s="80">
        <f t="shared" si="149"/>
        <v>73.63600000000001</v>
      </c>
      <c r="L210" s="80">
        <f t="shared" si="150"/>
        <v>147.27200000000002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1">(B212+C212+D212)*0.2</f>
        <v>1.7000000000000002</v>
      </c>
      <c r="F212" s="18">
        <f t="shared" ref="F212:F215" si="162">(B212*0.2)+((C212*0.2)*$F$3)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1"/>
        <v>1.6</v>
      </c>
      <c r="F213" s="18">
        <f t="shared" si="162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1"/>
        <v>1.7000000000000002</v>
      </c>
      <c r="F214" s="18">
        <f t="shared" si="162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1"/>
        <v>1.7000000000000002</v>
      </c>
      <c r="F215" s="18">
        <f t="shared" si="162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95">
        <v>0.4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3">(B221+C221+D221)*0.2</f>
        <v>1.56</v>
      </c>
      <c r="F221" s="18">
        <f t="shared" ref="F221:F246" si="164">(B221*0.2)+((C221*0.2)*$F$3)</f>
        <v>0.62400000000000011</v>
      </c>
      <c r="G221" s="53">
        <f>F221/8*449</f>
        <v>35.022000000000006</v>
      </c>
      <c r="H221" s="53">
        <f>F221/6*449</f>
        <v>46.696000000000012</v>
      </c>
      <c r="I221" s="53">
        <f t="shared" ref="I221:I246" si="165">F221/4*449</f>
        <v>70.044000000000011</v>
      </c>
      <c r="J221" s="53">
        <f t="shared" ref="J221:J246" si="166">F221/3*449</f>
        <v>93.392000000000024</v>
      </c>
      <c r="K221" s="53">
        <f t="shared" ref="K221:K246" si="167">F221/2*449</f>
        <v>140.08800000000002</v>
      </c>
      <c r="L221" s="53">
        <f t="shared" ref="L221:L246" si="168">F221/1*449</f>
        <v>280.17600000000004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3"/>
        <v>1</v>
      </c>
      <c r="F222" s="18">
        <f t="shared" si="164"/>
        <v>0.4</v>
      </c>
      <c r="G222" s="47">
        <f t="shared" ref="G222:G246" si="169">F222/8*449</f>
        <v>22.450000000000003</v>
      </c>
      <c r="H222" s="47">
        <f t="shared" ref="H222:H246" si="170">F222/6*449</f>
        <v>29.933333333333334</v>
      </c>
      <c r="I222" s="47">
        <f t="shared" si="165"/>
        <v>44.900000000000006</v>
      </c>
      <c r="J222" s="47">
        <f t="shared" si="166"/>
        <v>59.866666666666667</v>
      </c>
      <c r="K222" s="47">
        <f t="shared" si="167"/>
        <v>89.800000000000011</v>
      </c>
      <c r="L222" s="47">
        <f t="shared" si="168"/>
        <v>179.60000000000002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3"/>
        <v>0.4</v>
      </c>
      <c r="F223" s="18">
        <f t="shared" si="164"/>
        <v>0.16000000000000003</v>
      </c>
      <c r="G223" s="47">
        <f t="shared" si="169"/>
        <v>8.9800000000000022</v>
      </c>
      <c r="H223" s="47">
        <f t="shared" si="170"/>
        <v>11.973333333333336</v>
      </c>
      <c r="I223" s="47">
        <f t="shared" si="165"/>
        <v>17.960000000000004</v>
      </c>
      <c r="J223" s="47">
        <f t="shared" si="166"/>
        <v>23.946666666666673</v>
      </c>
      <c r="K223" s="47">
        <f t="shared" si="167"/>
        <v>35.920000000000009</v>
      </c>
      <c r="L223" s="47">
        <f t="shared" si="168"/>
        <v>71.840000000000018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3"/>
        <v>1</v>
      </c>
      <c r="F224" s="18">
        <f t="shared" si="164"/>
        <v>0.4</v>
      </c>
      <c r="G224" s="47">
        <f t="shared" si="169"/>
        <v>22.450000000000003</v>
      </c>
      <c r="H224" s="47">
        <f t="shared" si="170"/>
        <v>29.933333333333334</v>
      </c>
      <c r="I224" s="47">
        <f t="shared" si="165"/>
        <v>44.900000000000006</v>
      </c>
      <c r="J224" s="47">
        <f t="shared" si="166"/>
        <v>59.866666666666667</v>
      </c>
      <c r="K224" s="47">
        <f t="shared" si="167"/>
        <v>89.800000000000011</v>
      </c>
      <c r="L224" s="47">
        <f t="shared" si="168"/>
        <v>179.60000000000002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3"/>
        <v>0.60000000000000009</v>
      </c>
      <c r="F225" s="18">
        <f t="shared" si="164"/>
        <v>0.24000000000000005</v>
      </c>
      <c r="G225" s="47">
        <f t="shared" si="169"/>
        <v>13.470000000000002</v>
      </c>
      <c r="H225" s="47">
        <f t="shared" si="170"/>
        <v>17.960000000000004</v>
      </c>
      <c r="I225" s="47">
        <f t="shared" si="165"/>
        <v>26.940000000000005</v>
      </c>
      <c r="J225" s="47">
        <f t="shared" si="166"/>
        <v>35.920000000000009</v>
      </c>
      <c r="K225" s="47">
        <f t="shared" si="167"/>
        <v>53.88000000000001</v>
      </c>
      <c r="L225" s="47">
        <f t="shared" si="168"/>
        <v>107.76000000000002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3"/>
        <v>0.8</v>
      </c>
      <c r="F226" s="18">
        <f t="shared" si="164"/>
        <v>0.32000000000000006</v>
      </c>
      <c r="G226" s="47">
        <f t="shared" si="169"/>
        <v>17.960000000000004</v>
      </c>
      <c r="H226" s="47">
        <f t="shared" si="170"/>
        <v>23.946666666666673</v>
      </c>
      <c r="I226" s="47">
        <f t="shared" si="165"/>
        <v>35.920000000000009</v>
      </c>
      <c r="J226" s="47">
        <f t="shared" si="166"/>
        <v>47.893333333333345</v>
      </c>
      <c r="K226" s="47">
        <f t="shared" si="167"/>
        <v>71.840000000000018</v>
      </c>
      <c r="L226" s="47">
        <f t="shared" si="168"/>
        <v>143.68000000000004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3"/>
        <v>0.4</v>
      </c>
      <c r="F227" s="18">
        <f t="shared" si="164"/>
        <v>0.16000000000000003</v>
      </c>
      <c r="G227" s="47">
        <f t="shared" si="169"/>
        <v>8.9800000000000022</v>
      </c>
      <c r="H227" s="47">
        <f t="shared" si="170"/>
        <v>11.973333333333336</v>
      </c>
      <c r="I227" s="47">
        <f t="shared" si="165"/>
        <v>17.960000000000004</v>
      </c>
      <c r="J227" s="47">
        <f t="shared" si="166"/>
        <v>23.946666666666673</v>
      </c>
      <c r="K227" s="47">
        <f t="shared" si="167"/>
        <v>35.920000000000009</v>
      </c>
      <c r="L227" s="47">
        <f t="shared" si="168"/>
        <v>71.840000000000018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3"/>
        <v>1.46</v>
      </c>
      <c r="F228" s="18">
        <f t="shared" si="164"/>
        <v>0.58399999999999996</v>
      </c>
      <c r="G228" s="47">
        <f t="shared" si="169"/>
        <v>32.777000000000001</v>
      </c>
      <c r="H228" s="47">
        <f t="shared" si="170"/>
        <v>43.702666666666666</v>
      </c>
      <c r="I228" s="47">
        <f t="shared" si="165"/>
        <v>65.554000000000002</v>
      </c>
      <c r="J228" s="47">
        <f t="shared" si="166"/>
        <v>87.405333333333331</v>
      </c>
      <c r="K228" s="47">
        <f t="shared" si="167"/>
        <v>131.108</v>
      </c>
      <c r="L228" s="47">
        <f t="shared" si="168"/>
        <v>262.21600000000001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3"/>
        <v>0.8</v>
      </c>
      <c r="F229" s="18">
        <f t="shared" si="164"/>
        <v>0.32000000000000006</v>
      </c>
      <c r="G229" s="47">
        <f t="shared" si="169"/>
        <v>17.960000000000004</v>
      </c>
      <c r="H229" s="47">
        <f t="shared" si="170"/>
        <v>23.946666666666673</v>
      </c>
      <c r="I229" s="47">
        <f t="shared" si="165"/>
        <v>35.920000000000009</v>
      </c>
      <c r="J229" s="47">
        <f t="shared" si="166"/>
        <v>47.893333333333345</v>
      </c>
      <c r="K229" s="47">
        <f t="shared" si="167"/>
        <v>71.840000000000018</v>
      </c>
      <c r="L229" s="47">
        <f t="shared" si="168"/>
        <v>143.68000000000004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3"/>
        <v>0.8</v>
      </c>
      <c r="F230" s="18">
        <f t="shared" si="164"/>
        <v>0.32000000000000006</v>
      </c>
      <c r="G230" s="47">
        <f t="shared" si="169"/>
        <v>17.960000000000004</v>
      </c>
      <c r="H230" s="47">
        <f t="shared" si="170"/>
        <v>23.946666666666673</v>
      </c>
      <c r="I230" s="47">
        <f t="shared" si="165"/>
        <v>35.920000000000009</v>
      </c>
      <c r="J230" s="47">
        <f t="shared" si="166"/>
        <v>47.893333333333345</v>
      </c>
      <c r="K230" s="47">
        <f t="shared" si="167"/>
        <v>71.840000000000018</v>
      </c>
      <c r="L230" s="47">
        <f t="shared" si="168"/>
        <v>143.68000000000004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3"/>
        <v>0.8</v>
      </c>
      <c r="F231" s="18">
        <f t="shared" si="164"/>
        <v>0.32000000000000006</v>
      </c>
      <c r="G231" s="47">
        <f t="shared" si="169"/>
        <v>17.960000000000004</v>
      </c>
      <c r="H231" s="47">
        <f t="shared" si="170"/>
        <v>23.946666666666673</v>
      </c>
      <c r="I231" s="47">
        <f t="shared" si="165"/>
        <v>35.920000000000009</v>
      </c>
      <c r="J231" s="47">
        <f t="shared" si="166"/>
        <v>47.893333333333345</v>
      </c>
      <c r="K231" s="47">
        <f t="shared" si="167"/>
        <v>71.840000000000018</v>
      </c>
      <c r="L231" s="47">
        <f t="shared" si="168"/>
        <v>143.68000000000004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3"/>
        <v>0.4</v>
      </c>
      <c r="F232" s="18">
        <f t="shared" si="164"/>
        <v>0.16000000000000003</v>
      </c>
      <c r="G232" s="47">
        <f t="shared" si="169"/>
        <v>8.9800000000000022</v>
      </c>
      <c r="H232" s="47">
        <f t="shared" si="170"/>
        <v>11.973333333333336</v>
      </c>
      <c r="I232" s="47">
        <f t="shared" si="165"/>
        <v>17.960000000000004</v>
      </c>
      <c r="J232" s="47">
        <f t="shared" si="166"/>
        <v>23.946666666666673</v>
      </c>
      <c r="K232" s="47">
        <f t="shared" si="167"/>
        <v>35.920000000000009</v>
      </c>
      <c r="L232" s="47">
        <f t="shared" si="168"/>
        <v>71.840000000000018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3"/>
        <v>1.2000000000000002</v>
      </c>
      <c r="F233" s="18">
        <f t="shared" si="164"/>
        <v>0.48000000000000009</v>
      </c>
      <c r="G233" s="47">
        <f t="shared" si="169"/>
        <v>26.940000000000005</v>
      </c>
      <c r="H233" s="47">
        <f t="shared" si="170"/>
        <v>35.920000000000009</v>
      </c>
      <c r="I233" s="47">
        <f t="shared" si="165"/>
        <v>53.88000000000001</v>
      </c>
      <c r="J233" s="47">
        <f t="shared" si="166"/>
        <v>71.840000000000018</v>
      </c>
      <c r="K233" s="47">
        <f t="shared" si="167"/>
        <v>107.76000000000002</v>
      </c>
      <c r="L233" s="47">
        <f t="shared" si="168"/>
        <v>215.52000000000004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3"/>
        <v>1.6</v>
      </c>
      <c r="F234" s="18">
        <f t="shared" si="164"/>
        <v>0.64000000000000012</v>
      </c>
      <c r="G234" s="47">
        <f t="shared" si="169"/>
        <v>35.920000000000009</v>
      </c>
      <c r="H234" s="47">
        <f t="shared" si="170"/>
        <v>47.893333333333345</v>
      </c>
      <c r="I234" s="47">
        <f t="shared" si="165"/>
        <v>71.840000000000018</v>
      </c>
      <c r="J234" s="47">
        <f t="shared" si="166"/>
        <v>95.78666666666669</v>
      </c>
      <c r="K234" s="47">
        <f t="shared" si="167"/>
        <v>143.68000000000004</v>
      </c>
      <c r="L234" s="47">
        <f t="shared" si="168"/>
        <v>287.36000000000007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3"/>
        <v>0.8</v>
      </c>
      <c r="F235" s="18">
        <f t="shared" si="164"/>
        <v>0.32000000000000006</v>
      </c>
      <c r="G235" s="47">
        <f t="shared" si="169"/>
        <v>17.960000000000004</v>
      </c>
      <c r="H235" s="47">
        <f t="shared" si="170"/>
        <v>23.946666666666673</v>
      </c>
      <c r="I235" s="47">
        <f t="shared" si="165"/>
        <v>35.920000000000009</v>
      </c>
      <c r="J235" s="47">
        <f t="shared" si="166"/>
        <v>47.893333333333345</v>
      </c>
      <c r="K235" s="47">
        <f t="shared" si="167"/>
        <v>71.840000000000018</v>
      </c>
      <c r="L235" s="47">
        <f t="shared" si="168"/>
        <v>143.68000000000004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3"/>
        <v>0.4</v>
      </c>
      <c r="F236" s="18">
        <f t="shared" si="164"/>
        <v>0.16000000000000003</v>
      </c>
      <c r="G236" s="47">
        <f t="shared" si="169"/>
        <v>8.9800000000000022</v>
      </c>
      <c r="H236" s="47">
        <f t="shared" si="170"/>
        <v>11.973333333333336</v>
      </c>
      <c r="I236" s="47">
        <f t="shared" si="165"/>
        <v>17.960000000000004</v>
      </c>
      <c r="J236" s="47">
        <f t="shared" si="166"/>
        <v>23.946666666666673</v>
      </c>
      <c r="K236" s="47">
        <f t="shared" si="167"/>
        <v>35.920000000000009</v>
      </c>
      <c r="L236" s="47">
        <f t="shared" si="168"/>
        <v>71.840000000000018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3"/>
        <v>0.70000000000000007</v>
      </c>
      <c r="F237" s="18">
        <f t="shared" si="164"/>
        <v>0.28000000000000003</v>
      </c>
      <c r="G237" s="47">
        <f t="shared" si="169"/>
        <v>15.715000000000002</v>
      </c>
      <c r="H237" s="47">
        <f t="shared" si="170"/>
        <v>20.953333333333333</v>
      </c>
      <c r="I237" s="47">
        <f t="shared" si="165"/>
        <v>31.430000000000003</v>
      </c>
      <c r="J237" s="47">
        <f t="shared" si="166"/>
        <v>41.906666666666666</v>
      </c>
      <c r="K237" s="47">
        <f t="shared" si="167"/>
        <v>62.860000000000007</v>
      </c>
      <c r="L237" s="47">
        <f t="shared" si="168"/>
        <v>125.72000000000001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3"/>
        <v>0.8</v>
      </c>
      <c r="F238" s="18">
        <f t="shared" si="164"/>
        <v>0.32000000000000006</v>
      </c>
      <c r="G238" s="47">
        <f t="shared" si="169"/>
        <v>17.960000000000004</v>
      </c>
      <c r="H238" s="47">
        <f t="shared" si="170"/>
        <v>23.946666666666673</v>
      </c>
      <c r="I238" s="47">
        <f t="shared" si="165"/>
        <v>35.920000000000009</v>
      </c>
      <c r="J238" s="47">
        <f t="shared" si="166"/>
        <v>47.893333333333345</v>
      </c>
      <c r="K238" s="47">
        <f t="shared" si="167"/>
        <v>71.840000000000018</v>
      </c>
      <c r="L238" s="47">
        <f t="shared" si="168"/>
        <v>143.68000000000004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3"/>
        <v>1.2000000000000002</v>
      </c>
      <c r="F239" s="18">
        <f t="shared" si="164"/>
        <v>0.48000000000000009</v>
      </c>
      <c r="G239" s="47">
        <f t="shared" si="169"/>
        <v>26.940000000000005</v>
      </c>
      <c r="H239" s="47">
        <f t="shared" si="170"/>
        <v>35.920000000000009</v>
      </c>
      <c r="I239" s="47">
        <f t="shared" si="165"/>
        <v>53.88000000000001</v>
      </c>
      <c r="J239" s="47">
        <f t="shared" si="166"/>
        <v>71.840000000000018</v>
      </c>
      <c r="K239" s="47">
        <f t="shared" si="167"/>
        <v>107.76000000000002</v>
      </c>
      <c r="L239" s="47">
        <f t="shared" si="168"/>
        <v>215.52000000000004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3"/>
        <v>0.4</v>
      </c>
      <c r="F240" s="18">
        <f t="shared" si="164"/>
        <v>0.16000000000000003</v>
      </c>
      <c r="G240" s="47">
        <f t="shared" si="169"/>
        <v>8.9800000000000022</v>
      </c>
      <c r="H240" s="47">
        <f t="shared" si="170"/>
        <v>11.973333333333336</v>
      </c>
      <c r="I240" s="47">
        <f t="shared" si="165"/>
        <v>17.960000000000004</v>
      </c>
      <c r="J240" s="47">
        <f t="shared" si="166"/>
        <v>23.946666666666673</v>
      </c>
      <c r="K240" s="47">
        <f t="shared" si="167"/>
        <v>35.920000000000009</v>
      </c>
      <c r="L240" s="47">
        <f t="shared" si="168"/>
        <v>71.840000000000018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3"/>
        <v>0.8</v>
      </c>
      <c r="F241" s="18">
        <f t="shared" si="164"/>
        <v>0.32000000000000006</v>
      </c>
      <c r="G241" s="47">
        <f t="shared" si="169"/>
        <v>17.960000000000004</v>
      </c>
      <c r="H241" s="47">
        <f t="shared" si="170"/>
        <v>23.946666666666673</v>
      </c>
      <c r="I241" s="47">
        <f t="shared" si="165"/>
        <v>35.920000000000009</v>
      </c>
      <c r="J241" s="47">
        <f t="shared" si="166"/>
        <v>47.893333333333345</v>
      </c>
      <c r="K241" s="47">
        <f t="shared" si="167"/>
        <v>71.840000000000018</v>
      </c>
      <c r="L241" s="47">
        <f t="shared" si="168"/>
        <v>143.68000000000004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3"/>
        <v>0.4</v>
      </c>
      <c r="F242" s="18">
        <f t="shared" si="164"/>
        <v>0.16000000000000003</v>
      </c>
      <c r="G242" s="47">
        <f t="shared" si="169"/>
        <v>8.9800000000000022</v>
      </c>
      <c r="H242" s="47">
        <f t="shared" si="170"/>
        <v>11.973333333333336</v>
      </c>
      <c r="I242" s="47">
        <f t="shared" si="165"/>
        <v>17.960000000000004</v>
      </c>
      <c r="J242" s="47">
        <f t="shared" si="166"/>
        <v>23.946666666666673</v>
      </c>
      <c r="K242" s="47">
        <f t="shared" si="167"/>
        <v>35.920000000000009</v>
      </c>
      <c r="L242" s="47">
        <f t="shared" si="168"/>
        <v>71.840000000000018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3"/>
        <v>0.4</v>
      </c>
      <c r="F243" s="18">
        <f t="shared" si="164"/>
        <v>0.16000000000000003</v>
      </c>
      <c r="G243" s="47">
        <f t="shared" si="169"/>
        <v>8.9800000000000022</v>
      </c>
      <c r="H243" s="47">
        <f t="shared" si="170"/>
        <v>11.973333333333336</v>
      </c>
      <c r="I243" s="47">
        <f t="shared" si="165"/>
        <v>17.960000000000004</v>
      </c>
      <c r="J243" s="47">
        <f t="shared" si="166"/>
        <v>23.946666666666673</v>
      </c>
      <c r="K243" s="47">
        <f t="shared" si="167"/>
        <v>35.920000000000009</v>
      </c>
      <c r="L243" s="47">
        <f t="shared" si="168"/>
        <v>71.840000000000018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3"/>
        <v>0.5</v>
      </c>
      <c r="F244" s="18">
        <f t="shared" si="164"/>
        <v>0.2</v>
      </c>
      <c r="G244" s="47">
        <f t="shared" si="169"/>
        <v>11.225000000000001</v>
      </c>
      <c r="H244" s="47">
        <f t="shared" si="170"/>
        <v>14.966666666666667</v>
      </c>
      <c r="I244" s="47">
        <f t="shared" si="165"/>
        <v>22.450000000000003</v>
      </c>
      <c r="J244" s="47">
        <f t="shared" si="166"/>
        <v>29.933333333333334</v>
      </c>
      <c r="K244" s="47">
        <f t="shared" si="167"/>
        <v>44.900000000000006</v>
      </c>
      <c r="L244" s="47">
        <f t="shared" si="168"/>
        <v>89.800000000000011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3"/>
        <v>0.4</v>
      </c>
      <c r="F245" s="18">
        <f t="shared" si="164"/>
        <v>0.16000000000000003</v>
      </c>
      <c r="G245" s="47">
        <f t="shared" si="169"/>
        <v>8.9800000000000022</v>
      </c>
      <c r="H245" s="47">
        <f t="shared" si="170"/>
        <v>11.973333333333336</v>
      </c>
      <c r="I245" s="47">
        <f t="shared" si="165"/>
        <v>17.960000000000004</v>
      </c>
      <c r="J245" s="47">
        <f t="shared" si="166"/>
        <v>23.946666666666673</v>
      </c>
      <c r="K245" s="47">
        <f t="shared" si="167"/>
        <v>35.920000000000009</v>
      </c>
      <c r="L245" s="47">
        <f t="shared" si="168"/>
        <v>71.840000000000018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3"/>
        <v>0.8</v>
      </c>
      <c r="F246" s="18">
        <f t="shared" si="164"/>
        <v>0.32000000000000006</v>
      </c>
      <c r="G246" s="47">
        <f t="shared" si="169"/>
        <v>17.960000000000004</v>
      </c>
      <c r="H246" s="47">
        <f t="shared" si="170"/>
        <v>23.946666666666673</v>
      </c>
      <c r="I246" s="47">
        <f t="shared" si="165"/>
        <v>35.920000000000009</v>
      </c>
      <c r="J246" s="47">
        <f t="shared" si="166"/>
        <v>47.893333333333345</v>
      </c>
      <c r="K246" s="47">
        <f t="shared" si="167"/>
        <v>71.840000000000018</v>
      </c>
      <c r="L246" s="47">
        <f t="shared" si="168"/>
        <v>143.68000000000004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B218:D218"/>
    <mergeCell ref="E218:F218"/>
    <mergeCell ref="G218:M218"/>
    <mergeCell ref="A161:L161"/>
    <mergeCell ref="B162:D162"/>
    <mergeCell ref="E162:F162"/>
    <mergeCell ref="G162:M162"/>
    <mergeCell ref="A187:L187"/>
    <mergeCell ref="B188:D188"/>
    <mergeCell ref="E188:F188"/>
    <mergeCell ref="G188:M188"/>
    <mergeCell ref="A200:L200"/>
    <mergeCell ref="B201:D201"/>
    <mergeCell ref="E201:F201"/>
    <mergeCell ref="G201:M201"/>
    <mergeCell ref="A217:L217"/>
    <mergeCell ref="B126:D126"/>
    <mergeCell ref="E126:F126"/>
    <mergeCell ref="G126:M126"/>
    <mergeCell ref="A41:M41"/>
    <mergeCell ref="A65:L65"/>
    <mergeCell ref="B66:D66"/>
    <mergeCell ref="E66:F66"/>
    <mergeCell ref="G66:M66"/>
    <mergeCell ref="A86:L86"/>
    <mergeCell ref="B87:D87"/>
    <mergeCell ref="E87:F87"/>
    <mergeCell ref="G87:M87"/>
    <mergeCell ref="A125:L125"/>
    <mergeCell ref="B13:D13"/>
    <mergeCell ref="E13:F13"/>
    <mergeCell ref="G13:M13"/>
    <mergeCell ref="A1:M1"/>
    <mergeCell ref="B2:D2"/>
    <mergeCell ref="E2:F2"/>
    <mergeCell ref="G2:M2"/>
    <mergeCell ref="A12:M12"/>
  </mergeCells>
  <pageMargins left="0.45" right="0.45" top="0.75" bottom="0.75" header="0.3" footer="0.3"/>
  <pageSetup scale="68" fitToHeight="0" orientation="landscape" r:id="rId1"/>
  <headerFooter alignWithMargins="0">
    <oddFooter>&amp;C
&amp;R]</oddFooter>
  </headerFooter>
  <rowBreaks count="10" manualBreakCount="10">
    <brk id="11" max="13" man="1"/>
    <brk id="40" max="13" man="1"/>
    <brk id="64" max="13" man="1"/>
    <brk id="85" max="13" man="1"/>
    <brk id="124" max="13" man="1"/>
    <brk id="160" max="13" man="1"/>
    <brk id="186" max="13" man="1"/>
    <brk id="199" max="13" man="1"/>
    <brk id="216" max="13" man="1"/>
    <brk id="247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47"/>
  <sheetViews>
    <sheetView showWhiteSpace="0" topLeftCell="A197" zoomScale="66" zoomScaleNormal="66" zoomScaleSheetLayoutView="75" zoomScalePageLayoutView="145" workbookViewId="0">
      <selection activeCell="E209" sqref="E209:L209"/>
    </sheetView>
  </sheetViews>
  <sheetFormatPr defaultColWidth="9.140625" defaultRowHeight="12.75" x14ac:dyDescent="0.2"/>
  <cols>
    <col min="1" max="1" width="46.7109375" customWidth="1"/>
    <col min="2" max="2" width="9.7109375" customWidth="1"/>
    <col min="3" max="3" width="11.42578125" bestFit="1" customWidth="1"/>
    <col min="4" max="5" width="9.710937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0.5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(B4+C4+D4)*0.2</f>
        <v>0.8</v>
      </c>
      <c r="F4" s="18">
        <f>(B4*0.2)+((C4*0.2)*$F$3)</f>
        <v>0.4</v>
      </c>
      <c r="G4" s="47">
        <f>F4/14*449</f>
        <v>12.828571428571429</v>
      </c>
      <c r="H4" s="47">
        <f>F4/10*449</f>
        <v>17.96</v>
      </c>
      <c r="I4" s="47">
        <f>F4/8*449</f>
        <v>22.450000000000003</v>
      </c>
      <c r="J4" s="47">
        <f>F4/6*449</f>
        <v>29.933333333333334</v>
      </c>
      <c r="K4" s="47">
        <f>F4/4*449</f>
        <v>44.900000000000006</v>
      </c>
      <c r="L4" s="47">
        <f>F4/3*449</f>
        <v>59.866666666666667</v>
      </c>
      <c r="M4" s="47">
        <f>F4/2*449</f>
        <v>89.800000000000011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10" si="0">(B5+C5+D5)*0.2</f>
        <v>9.9140000000000015</v>
      </c>
      <c r="F5" s="18">
        <f t="shared" ref="F5:F10" si="1">(B5*0.2)+((C5*0.2)*$F$3)</f>
        <v>4.9570000000000007</v>
      </c>
      <c r="G5" s="47">
        <f>F5/14*449</f>
        <v>158.97807142857147</v>
      </c>
      <c r="H5" s="47">
        <f>F5/10*449</f>
        <v>222.56930000000003</v>
      </c>
      <c r="I5" s="47">
        <f>F5/8*449</f>
        <v>278.21162500000003</v>
      </c>
      <c r="J5" s="47">
        <f>F5/6*449</f>
        <v>370.94883333333343</v>
      </c>
      <c r="K5" s="47">
        <f>F5/4*449</f>
        <v>556.42325000000005</v>
      </c>
      <c r="L5" s="47">
        <f>F5/3*449</f>
        <v>741.89766666666685</v>
      </c>
      <c r="M5" s="47">
        <f t="shared" ref="M5:M9" si="2">F5/2*449</f>
        <v>1112.8465000000001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0"/>
        <v>13.036000000000001</v>
      </c>
      <c r="F6" s="18">
        <f t="shared" si="1"/>
        <v>6.5180000000000007</v>
      </c>
      <c r="G6" s="47">
        <f>F6/14*449</f>
        <v>209.04157142857144</v>
      </c>
      <c r="H6" s="47">
        <f>F6/10*449</f>
        <v>292.65820000000002</v>
      </c>
      <c r="I6" s="47">
        <f>F6/8*449</f>
        <v>365.82275000000004</v>
      </c>
      <c r="J6" s="47">
        <f>F6/6*449</f>
        <v>487.76366666666667</v>
      </c>
      <c r="K6" s="47">
        <f>F6/4*449</f>
        <v>731.64550000000008</v>
      </c>
      <c r="L6" s="47">
        <f>F6/3*449</f>
        <v>975.52733333333333</v>
      </c>
      <c r="M6" s="47">
        <f t="shared" si="2"/>
        <v>1463.2910000000002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0"/>
        <v>4.9000000000000004</v>
      </c>
      <c r="F7" s="18">
        <f t="shared" si="1"/>
        <v>2.4500000000000002</v>
      </c>
      <c r="G7" s="47">
        <f>F7/14*449</f>
        <v>78.575000000000003</v>
      </c>
      <c r="H7" s="47">
        <f>F7/10*449</f>
        <v>110.00500000000001</v>
      </c>
      <c r="I7" s="47">
        <f>F7/8*449</f>
        <v>137.50625000000002</v>
      </c>
      <c r="J7" s="47">
        <f>F7/6*449</f>
        <v>183.3416666666667</v>
      </c>
      <c r="K7" s="47">
        <f>F7/4*449</f>
        <v>275.01250000000005</v>
      </c>
      <c r="L7" s="47">
        <f>F7/3*449</f>
        <v>366.68333333333339</v>
      </c>
      <c r="M7" s="47">
        <f t="shared" si="2"/>
        <v>550.02500000000009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0"/>
        <v>1.5</v>
      </c>
      <c r="F8" s="18">
        <f t="shared" si="1"/>
        <v>0.75</v>
      </c>
      <c r="G8" s="47">
        <f t="shared" ref="G8:G10" si="3">F8/14*449</f>
        <v>24.053571428571427</v>
      </c>
      <c r="H8" s="47">
        <f t="shared" ref="H8:H10" si="4">F8/10*449</f>
        <v>33.674999999999997</v>
      </c>
      <c r="I8" s="47">
        <f t="shared" ref="I8:I10" si="5">F8/8*449</f>
        <v>42.09375</v>
      </c>
      <c r="J8" s="47">
        <f t="shared" ref="J8:J10" si="6">F8/6*449</f>
        <v>56.125</v>
      </c>
      <c r="K8" s="47">
        <f t="shared" ref="K8:K10" si="7">F8/4*449</f>
        <v>84.1875</v>
      </c>
      <c r="L8" s="47">
        <f t="shared" ref="L8:L10" si="8">F8/3*449</f>
        <v>112.25</v>
      </c>
      <c r="M8" s="47">
        <f t="shared" si="2"/>
        <v>168.375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 t="shared" si="0"/>
        <v>0.32000000000000006</v>
      </c>
      <c r="F9" s="18">
        <f t="shared" si="1"/>
        <v>0.16000000000000003</v>
      </c>
      <c r="G9" s="47">
        <f>F9/14*449</f>
        <v>5.1314285714285726</v>
      </c>
      <c r="H9" s="47">
        <f>F9/10*449</f>
        <v>7.1840000000000019</v>
      </c>
      <c r="I9" s="47">
        <f>F9/8*449</f>
        <v>8.9800000000000022</v>
      </c>
      <c r="J9" s="47">
        <f>F9/6*449</f>
        <v>11.973333333333336</v>
      </c>
      <c r="K9" s="47">
        <f>F9/4*449</f>
        <v>17.960000000000004</v>
      </c>
      <c r="L9" s="47">
        <f>F9/3*449</f>
        <v>23.946666666666673</v>
      </c>
      <c r="M9" s="47">
        <f t="shared" si="2"/>
        <v>35.920000000000009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 t="shared" si="0"/>
        <v>39.800000000000004</v>
      </c>
      <c r="F10" s="18">
        <f t="shared" si="1"/>
        <v>18.25</v>
      </c>
      <c r="G10" s="47">
        <f t="shared" si="3"/>
        <v>585.30357142857144</v>
      </c>
      <c r="H10" s="47">
        <f t="shared" si="4"/>
        <v>819.42499999999995</v>
      </c>
      <c r="I10" s="47">
        <f t="shared" si="5"/>
        <v>1024.28125</v>
      </c>
      <c r="J10" s="47">
        <f t="shared" si="6"/>
        <v>1365.7083333333333</v>
      </c>
      <c r="K10" s="47">
        <f t="shared" si="7"/>
        <v>2048.5625</v>
      </c>
      <c r="L10" s="47">
        <f t="shared" si="8"/>
        <v>2731.4166666666665</v>
      </c>
      <c r="M10" s="47">
        <f>F10/2*449</f>
        <v>4097.125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0.5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(B15+C15+D15)*0.2</f>
        <v>5.6000000000000005</v>
      </c>
      <c r="F15" s="18">
        <f t="shared" ref="F15:F39" si="10">(B15*0.2)+((C15*0.2)*$F$3)</f>
        <v>2.8000000000000003</v>
      </c>
      <c r="G15" s="47">
        <f t="shared" ref="G15:G39" si="11">F15/14*449</f>
        <v>89.800000000000011</v>
      </c>
      <c r="H15" s="47">
        <f t="shared" ref="H15:H39" si="12">F15/10*449</f>
        <v>125.72000000000001</v>
      </c>
      <c r="I15" s="47">
        <f t="shared" ref="I15:I39" si="13">F15/8*449</f>
        <v>157.15</v>
      </c>
      <c r="J15" s="47">
        <f t="shared" ref="J15:J39" si="14">F15/6*449</f>
        <v>209.53333333333336</v>
      </c>
      <c r="K15" s="47">
        <f t="shared" ref="K15:K39" si="15">F15/4*449</f>
        <v>314.3</v>
      </c>
      <c r="L15" s="47">
        <f t="shared" ref="L15:L39" si="16">F15/3*449</f>
        <v>419.06666666666672</v>
      </c>
      <c r="M15" s="47">
        <f>F15/2*449</f>
        <v>628.6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0</v>
      </c>
      <c r="G16" s="47">
        <f t="shared" si="11"/>
        <v>0</v>
      </c>
      <c r="H16" s="47">
        <f t="shared" si="12"/>
        <v>0</v>
      </c>
      <c r="I16" s="47">
        <f t="shared" si="13"/>
        <v>0</v>
      </c>
      <c r="J16" s="47">
        <f t="shared" si="14"/>
        <v>0</v>
      </c>
      <c r="K16" s="47">
        <f t="shared" si="15"/>
        <v>0</v>
      </c>
      <c r="L16" s="47">
        <f t="shared" si="16"/>
        <v>0</v>
      </c>
      <c r="M16" s="47">
        <f t="shared" ref="M16:M39" si="17">F16/2*449</f>
        <v>0</v>
      </c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0</v>
      </c>
      <c r="G17" s="47">
        <f t="shared" si="11"/>
        <v>0</v>
      </c>
      <c r="H17" s="47">
        <f t="shared" si="12"/>
        <v>0</v>
      </c>
      <c r="I17" s="47">
        <f t="shared" si="13"/>
        <v>0</v>
      </c>
      <c r="J17" s="47">
        <f t="shared" si="14"/>
        <v>0</v>
      </c>
      <c r="K17" s="47">
        <f t="shared" si="15"/>
        <v>0</v>
      </c>
      <c r="L17" s="47">
        <f t="shared" si="16"/>
        <v>0</v>
      </c>
      <c r="M17" s="47">
        <f t="shared" si="17"/>
        <v>0</v>
      </c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0.42000000000000004</v>
      </c>
      <c r="G18" s="47">
        <f t="shared" si="11"/>
        <v>13.47</v>
      </c>
      <c r="H18" s="47">
        <f t="shared" si="12"/>
        <v>18.858000000000001</v>
      </c>
      <c r="I18" s="47">
        <f t="shared" si="13"/>
        <v>23.572500000000002</v>
      </c>
      <c r="J18" s="47">
        <f t="shared" si="14"/>
        <v>31.430000000000003</v>
      </c>
      <c r="K18" s="47">
        <f t="shared" si="15"/>
        <v>47.145000000000003</v>
      </c>
      <c r="L18" s="47">
        <f t="shared" si="16"/>
        <v>62.860000000000007</v>
      </c>
      <c r="M18" s="47">
        <f t="shared" si="17"/>
        <v>94.29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0.5</v>
      </c>
      <c r="G19" s="47">
        <f t="shared" si="11"/>
        <v>16.035714285714285</v>
      </c>
      <c r="H19" s="47">
        <f t="shared" si="12"/>
        <v>22.450000000000003</v>
      </c>
      <c r="I19" s="47">
        <f t="shared" si="13"/>
        <v>28.0625</v>
      </c>
      <c r="J19" s="47">
        <f t="shared" si="14"/>
        <v>37.416666666666664</v>
      </c>
      <c r="K19" s="47">
        <f t="shared" si="15"/>
        <v>56.125</v>
      </c>
      <c r="L19" s="47">
        <f t="shared" si="16"/>
        <v>74.833333333333329</v>
      </c>
      <c r="M19" s="47">
        <f t="shared" si="17"/>
        <v>112.25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1.67</v>
      </c>
      <c r="G20" s="47">
        <f t="shared" si="11"/>
        <v>53.559285714285714</v>
      </c>
      <c r="H20" s="47">
        <f t="shared" si="12"/>
        <v>74.98299999999999</v>
      </c>
      <c r="I20" s="47">
        <f t="shared" si="13"/>
        <v>93.728749999999991</v>
      </c>
      <c r="J20" s="47">
        <f t="shared" si="14"/>
        <v>124.97166666666666</v>
      </c>
      <c r="K20" s="47">
        <f t="shared" si="15"/>
        <v>187.45749999999998</v>
      </c>
      <c r="L20" s="47">
        <f t="shared" si="16"/>
        <v>249.94333333333333</v>
      </c>
      <c r="M20" s="47">
        <f t="shared" si="17"/>
        <v>374.91499999999996</v>
      </c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0.18000000000000002</v>
      </c>
      <c r="G21" s="47">
        <f t="shared" si="11"/>
        <v>5.7728571428571431</v>
      </c>
      <c r="H21" s="47">
        <f t="shared" si="12"/>
        <v>8.0820000000000007</v>
      </c>
      <c r="I21" s="47">
        <f t="shared" si="13"/>
        <v>10.102500000000001</v>
      </c>
      <c r="J21" s="47">
        <f t="shared" si="14"/>
        <v>13.47</v>
      </c>
      <c r="K21" s="47">
        <f t="shared" si="15"/>
        <v>20.205000000000002</v>
      </c>
      <c r="L21" s="47">
        <f t="shared" si="16"/>
        <v>26.94</v>
      </c>
      <c r="M21" s="47">
        <f t="shared" si="17"/>
        <v>40.410000000000004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0.57999999999999996</v>
      </c>
      <c r="G22" s="47">
        <f t="shared" si="11"/>
        <v>18.601428571428571</v>
      </c>
      <c r="H22" s="47">
        <f t="shared" si="12"/>
        <v>26.041999999999998</v>
      </c>
      <c r="I22" s="47">
        <f t="shared" si="13"/>
        <v>32.552499999999995</v>
      </c>
      <c r="J22" s="47">
        <f t="shared" si="14"/>
        <v>43.403333333333329</v>
      </c>
      <c r="K22" s="47">
        <f t="shared" si="15"/>
        <v>65.10499999999999</v>
      </c>
      <c r="L22" s="47">
        <f t="shared" si="16"/>
        <v>86.806666666666658</v>
      </c>
      <c r="M22" s="47">
        <f t="shared" si="17"/>
        <v>130.20999999999998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1.9800000000000002</v>
      </c>
      <c r="G23" s="47">
        <f t="shared" si="11"/>
        <v>63.501428571428569</v>
      </c>
      <c r="H23" s="47">
        <f t="shared" si="12"/>
        <v>88.902000000000001</v>
      </c>
      <c r="I23" s="47">
        <f t="shared" si="13"/>
        <v>111.12750000000001</v>
      </c>
      <c r="J23" s="47">
        <f t="shared" si="14"/>
        <v>148.17000000000002</v>
      </c>
      <c r="K23" s="47">
        <f t="shared" si="15"/>
        <v>222.25500000000002</v>
      </c>
      <c r="L23" s="47">
        <f t="shared" si="16"/>
        <v>296.34000000000003</v>
      </c>
      <c r="M23" s="47">
        <f t="shared" si="17"/>
        <v>444.51000000000005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1.5</v>
      </c>
      <c r="G24" s="47">
        <f t="shared" si="11"/>
        <v>48.107142857142854</v>
      </c>
      <c r="H24" s="47">
        <f t="shared" si="12"/>
        <v>67.349999999999994</v>
      </c>
      <c r="I24" s="47">
        <f t="shared" si="13"/>
        <v>84.1875</v>
      </c>
      <c r="J24" s="47">
        <f t="shared" si="14"/>
        <v>112.25</v>
      </c>
      <c r="K24" s="47">
        <f t="shared" si="15"/>
        <v>168.375</v>
      </c>
      <c r="L24" s="47">
        <f t="shared" si="16"/>
        <v>224.5</v>
      </c>
      <c r="M24" s="47">
        <f t="shared" si="17"/>
        <v>336.75</v>
      </c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0.8</v>
      </c>
      <c r="G25" s="47">
        <f t="shared" si="11"/>
        <v>25.657142857142858</v>
      </c>
      <c r="H25" s="47">
        <f t="shared" si="12"/>
        <v>35.92</v>
      </c>
      <c r="I25" s="47">
        <f t="shared" si="13"/>
        <v>44.900000000000006</v>
      </c>
      <c r="J25" s="47">
        <f t="shared" si="14"/>
        <v>59.866666666666667</v>
      </c>
      <c r="K25" s="47">
        <f t="shared" si="15"/>
        <v>89.800000000000011</v>
      </c>
      <c r="L25" s="47">
        <f t="shared" si="16"/>
        <v>119.73333333333333</v>
      </c>
      <c r="M25" s="47">
        <f t="shared" si="17"/>
        <v>179.60000000000002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1.4500000000000002</v>
      </c>
      <c r="G26" s="47">
        <f t="shared" si="11"/>
        <v>46.503571428571433</v>
      </c>
      <c r="H26" s="47">
        <f t="shared" si="12"/>
        <v>65.105000000000004</v>
      </c>
      <c r="I26" s="47">
        <f t="shared" si="13"/>
        <v>81.381250000000009</v>
      </c>
      <c r="J26" s="47">
        <f t="shared" si="14"/>
        <v>108.50833333333334</v>
      </c>
      <c r="K26" s="47">
        <f t="shared" si="15"/>
        <v>162.76250000000002</v>
      </c>
      <c r="L26" s="47">
        <f t="shared" si="16"/>
        <v>217.01666666666668</v>
      </c>
      <c r="M26" s="47">
        <f t="shared" si="17"/>
        <v>325.52500000000003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2.3000000000000003</v>
      </c>
      <c r="G27" s="47">
        <f t="shared" si="11"/>
        <v>73.76428571428572</v>
      </c>
      <c r="H27" s="47">
        <f t="shared" si="12"/>
        <v>103.27000000000001</v>
      </c>
      <c r="I27" s="47">
        <f t="shared" si="13"/>
        <v>129.08750000000001</v>
      </c>
      <c r="J27" s="47">
        <f t="shared" si="14"/>
        <v>172.11666666666667</v>
      </c>
      <c r="K27" s="47">
        <f t="shared" si="15"/>
        <v>258.17500000000001</v>
      </c>
      <c r="L27" s="47">
        <f t="shared" si="16"/>
        <v>344.23333333333335</v>
      </c>
      <c r="M27" s="47">
        <f t="shared" si="17"/>
        <v>516.35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6.5</v>
      </c>
      <c r="G28" s="47">
        <f t="shared" si="11"/>
        <v>208.46428571428572</v>
      </c>
      <c r="H28" s="47">
        <f t="shared" si="12"/>
        <v>291.85000000000002</v>
      </c>
      <c r="I28" s="47">
        <f t="shared" si="13"/>
        <v>364.8125</v>
      </c>
      <c r="J28" s="47">
        <f t="shared" si="14"/>
        <v>486.41666666666663</v>
      </c>
      <c r="K28" s="47">
        <f t="shared" si="15"/>
        <v>729.625</v>
      </c>
      <c r="L28" s="47">
        <f t="shared" si="16"/>
        <v>972.83333333333326</v>
      </c>
      <c r="M28" s="47">
        <f t="shared" si="17"/>
        <v>1459.25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20.400000000000002</v>
      </c>
      <c r="G29" s="47">
        <f t="shared" si="11"/>
        <v>654.25714285714298</v>
      </c>
      <c r="H29" s="47">
        <f t="shared" si="12"/>
        <v>915.96</v>
      </c>
      <c r="I29" s="47">
        <f t="shared" si="13"/>
        <v>1144.95</v>
      </c>
      <c r="J29" s="47">
        <f t="shared" si="14"/>
        <v>1526.6000000000001</v>
      </c>
      <c r="K29" s="47">
        <f t="shared" si="15"/>
        <v>2289.9</v>
      </c>
      <c r="L29" s="47">
        <f t="shared" si="16"/>
        <v>3053.2000000000003</v>
      </c>
      <c r="M29" s="47">
        <f t="shared" si="17"/>
        <v>4579.8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0.5</v>
      </c>
      <c r="G30" s="47">
        <f t="shared" si="11"/>
        <v>16.035714285714285</v>
      </c>
      <c r="H30" s="47">
        <f t="shared" si="12"/>
        <v>22.450000000000003</v>
      </c>
      <c r="I30" s="47">
        <f t="shared" si="13"/>
        <v>28.0625</v>
      </c>
      <c r="J30" s="47">
        <f t="shared" si="14"/>
        <v>37.416666666666664</v>
      </c>
      <c r="K30" s="47">
        <f t="shared" si="15"/>
        <v>56.125</v>
      </c>
      <c r="L30" s="47">
        <f t="shared" si="16"/>
        <v>74.833333333333329</v>
      </c>
      <c r="M30" s="47">
        <f t="shared" si="17"/>
        <v>112.25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</v>
      </c>
      <c r="G31" s="47">
        <f t="shared" si="11"/>
        <v>0</v>
      </c>
      <c r="H31" s="47">
        <f t="shared" si="12"/>
        <v>0</v>
      </c>
      <c r="I31" s="47">
        <f t="shared" si="13"/>
        <v>0</v>
      </c>
      <c r="J31" s="47">
        <f t="shared" si="14"/>
        <v>0</v>
      </c>
      <c r="K31" s="47">
        <f t="shared" si="15"/>
        <v>0</v>
      </c>
      <c r="L31" s="47">
        <f t="shared" si="16"/>
        <v>0</v>
      </c>
      <c r="M31" s="47">
        <f t="shared" si="17"/>
        <v>0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2.7</v>
      </c>
      <c r="G32" s="47">
        <f t="shared" si="11"/>
        <v>86.592857142857142</v>
      </c>
      <c r="H32" s="47">
        <f t="shared" si="12"/>
        <v>121.23</v>
      </c>
      <c r="I32" s="47">
        <f t="shared" si="13"/>
        <v>151.53750000000002</v>
      </c>
      <c r="J32" s="47">
        <f t="shared" si="14"/>
        <v>202.05</v>
      </c>
      <c r="K32" s="47">
        <f t="shared" si="15"/>
        <v>303.07500000000005</v>
      </c>
      <c r="L32" s="47">
        <f t="shared" si="16"/>
        <v>404.1</v>
      </c>
      <c r="M32" s="47">
        <f t="shared" si="17"/>
        <v>606.15000000000009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12.4</v>
      </c>
      <c r="G33" s="47">
        <f t="shared" si="11"/>
        <v>397.68571428571431</v>
      </c>
      <c r="H33" s="47">
        <f t="shared" si="12"/>
        <v>556.76</v>
      </c>
      <c r="I33" s="47">
        <f t="shared" si="13"/>
        <v>695.95</v>
      </c>
      <c r="J33" s="47">
        <f t="shared" si="14"/>
        <v>927.93333333333339</v>
      </c>
      <c r="K33" s="47">
        <f t="shared" si="15"/>
        <v>1391.9</v>
      </c>
      <c r="L33" s="47">
        <f t="shared" si="16"/>
        <v>1855.8666666666668</v>
      </c>
      <c r="M33" s="47">
        <f t="shared" si="17"/>
        <v>2783.8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11.700000000000001</v>
      </c>
      <c r="G34" s="47">
        <f t="shared" si="11"/>
        <v>375.23571428571432</v>
      </c>
      <c r="H34" s="47">
        <f t="shared" si="12"/>
        <v>525.33000000000004</v>
      </c>
      <c r="I34" s="47">
        <f t="shared" si="13"/>
        <v>656.66250000000002</v>
      </c>
      <c r="J34" s="47">
        <f t="shared" si="14"/>
        <v>875.55000000000007</v>
      </c>
      <c r="K34" s="47">
        <f t="shared" si="15"/>
        <v>1313.325</v>
      </c>
      <c r="L34" s="47">
        <f t="shared" si="16"/>
        <v>1751.1000000000001</v>
      </c>
      <c r="M34" s="47">
        <f t="shared" si="17"/>
        <v>2626.65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22.950000000000003</v>
      </c>
      <c r="G35" s="47">
        <f t="shared" si="11"/>
        <v>736.03928571428582</v>
      </c>
      <c r="H35" s="47">
        <f t="shared" si="12"/>
        <v>1030.4550000000002</v>
      </c>
      <c r="I35" s="47">
        <f t="shared" si="13"/>
        <v>1288.0687500000001</v>
      </c>
      <c r="J35" s="47">
        <f t="shared" si="14"/>
        <v>1717.4250000000002</v>
      </c>
      <c r="K35" s="47">
        <f t="shared" si="15"/>
        <v>2576.1375000000003</v>
      </c>
      <c r="L35" s="47">
        <f t="shared" si="16"/>
        <v>3434.8500000000004</v>
      </c>
      <c r="M35" s="47">
        <f t="shared" si="17"/>
        <v>5152.2750000000005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6.9</v>
      </c>
      <c r="G36" s="47">
        <f t="shared" si="11"/>
        <v>221.29285714285714</v>
      </c>
      <c r="H36" s="47">
        <f t="shared" si="12"/>
        <v>309.81</v>
      </c>
      <c r="I36" s="47">
        <f t="shared" si="13"/>
        <v>387.26250000000005</v>
      </c>
      <c r="J36" s="47">
        <f t="shared" si="14"/>
        <v>516.35</v>
      </c>
      <c r="K36" s="47">
        <f t="shared" si="15"/>
        <v>774.52500000000009</v>
      </c>
      <c r="L36" s="47">
        <f t="shared" si="16"/>
        <v>1032.7</v>
      </c>
      <c r="M36" s="47">
        <f t="shared" si="17"/>
        <v>1549.0500000000002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9.9</v>
      </c>
      <c r="G37" s="47">
        <f t="shared" si="11"/>
        <v>317.50714285714287</v>
      </c>
      <c r="H37" s="47">
        <f t="shared" si="12"/>
        <v>444.51</v>
      </c>
      <c r="I37" s="47">
        <f t="shared" si="13"/>
        <v>555.63750000000005</v>
      </c>
      <c r="J37" s="47">
        <f t="shared" si="14"/>
        <v>740.85</v>
      </c>
      <c r="K37" s="47">
        <f t="shared" si="15"/>
        <v>1111.2750000000001</v>
      </c>
      <c r="L37" s="47">
        <f t="shared" si="16"/>
        <v>1481.7</v>
      </c>
      <c r="M37" s="47">
        <f t="shared" si="17"/>
        <v>2222.5500000000002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8.4500000000000011</v>
      </c>
      <c r="G38" s="47">
        <f t="shared" si="11"/>
        <v>271.00357142857149</v>
      </c>
      <c r="H38" s="47">
        <f t="shared" si="12"/>
        <v>379.40500000000003</v>
      </c>
      <c r="I38" s="47">
        <f t="shared" si="13"/>
        <v>474.25625000000008</v>
      </c>
      <c r="J38" s="47">
        <f t="shared" si="14"/>
        <v>632.3416666666667</v>
      </c>
      <c r="K38" s="47">
        <f t="shared" si="15"/>
        <v>948.51250000000016</v>
      </c>
      <c r="L38" s="47">
        <f t="shared" si="16"/>
        <v>1264.6833333333334</v>
      </c>
      <c r="M38" s="47">
        <f t="shared" si="17"/>
        <v>1897.0250000000003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7</v>
      </c>
      <c r="G39" s="47">
        <f t="shared" si="11"/>
        <v>224.5</v>
      </c>
      <c r="H39" s="47">
        <f t="shared" si="12"/>
        <v>314.29999999999995</v>
      </c>
      <c r="I39" s="47">
        <f t="shared" si="13"/>
        <v>392.875</v>
      </c>
      <c r="J39" s="47">
        <f t="shared" si="14"/>
        <v>523.83333333333337</v>
      </c>
      <c r="K39" s="47">
        <f t="shared" si="15"/>
        <v>785.75</v>
      </c>
      <c r="L39" s="47">
        <f t="shared" si="16"/>
        <v>1047.6666666666667</v>
      </c>
      <c r="M39" s="47">
        <f t="shared" si="17"/>
        <v>1571.5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0.5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63" si="18">(B44+C44+D44)*0.2</f>
        <v>2.3199999999999998</v>
      </c>
      <c r="F44" s="18">
        <f t="shared" ref="F44:F63" si="19">(B44*0.2)+((C44*0.2)*$F$3)</f>
        <v>1.1599999999999999</v>
      </c>
      <c r="G44" s="47">
        <f t="shared" ref="G44:G63" si="20">F44/14*449</f>
        <v>37.202857142857141</v>
      </c>
      <c r="H44" s="47">
        <f t="shared" ref="H44:H63" si="21">F44/10*449</f>
        <v>52.083999999999996</v>
      </c>
      <c r="I44" s="53">
        <f t="shared" ref="I44:I63" si="22">F44/8*449</f>
        <v>65.10499999999999</v>
      </c>
      <c r="J44" s="53">
        <f t="shared" ref="J44:J63" si="23">F44/6*449</f>
        <v>86.806666666666658</v>
      </c>
      <c r="K44" s="53">
        <f t="shared" ref="K44:K63" si="24">F44/4*449</f>
        <v>130.20999999999998</v>
      </c>
      <c r="L44" s="53">
        <f t="shared" ref="L44:L63" si="25">F44/3*449</f>
        <v>173.61333333333332</v>
      </c>
      <c r="M44" s="53">
        <f t="shared" ref="M44:M63" si="26">F44/2*449</f>
        <v>260.41999999999996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18"/>
        <v>3.48</v>
      </c>
      <c r="F45" s="18">
        <f t="shared" si="19"/>
        <v>1.74</v>
      </c>
      <c r="G45" s="47">
        <f t="shared" si="20"/>
        <v>55.804285714285719</v>
      </c>
      <c r="H45" s="47">
        <f t="shared" si="21"/>
        <v>78.125999999999991</v>
      </c>
      <c r="I45" s="53">
        <f t="shared" si="22"/>
        <v>97.657499999999999</v>
      </c>
      <c r="J45" s="53">
        <f t="shared" si="23"/>
        <v>130.20999999999998</v>
      </c>
      <c r="K45" s="53">
        <f t="shared" si="24"/>
        <v>195.315</v>
      </c>
      <c r="L45" s="53">
        <f t="shared" si="25"/>
        <v>260.41999999999996</v>
      </c>
      <c r="M45" s="53">
        <f t="shared" si="26"/>
        <v>390.63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18"/>
        <v>1.42</v>
      </c>
      <c r="F46" s="18">
        <f t="shared" si="19"/>
        <v>0.71</v>
      </c>
      <c r="G46" s="47">
        <f t="shared" si="20"/>
        <v>22.770714285714284</v>
      </c>
      <c r="H46" s="47">
        <f t="shared" si="21"/>
        <v>31.878999999999998</v>
      </c>
      <c r="I46" s="53">
        <f t="shared" si="22"/>
        <v>39.848749999999995</v>
      </c>
      <c r="J46" s="53">
        <f t="shared" si="23"/>
        <v>53.131666666666668</v>
      </c>
      <c r="K46" s="53">
        <f t="shared" si="24"/>
        <v>79.697499999999991</v>
      </c>
      <c r="L46" s="53">
        <f t="shared" si="25"/>
        <v>106.26333333333334</v>
      </c>
      <c r="M46" s="53">
        <f t="shared" si="26"/>
        <v>159.39499999999998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18"/>
        <v>2.14</v>
      </c>
      <c r="F47" s="18">
        <f t="shared" si="19"/>
        <v>1.07</v>
      </c>
      <c r="G47" s="47">
        <f t="shared" si="20"/>
        <v>34.316428571428574</v>
      </c>
      <c r="H47" s="47">
        <f t="shared" si="21"/>
        <v>48.043000000000006</v>
      </c>
      <c r="I47" s="53">
        <f t="shared" si="22"/>
        <v>60.053750000000001</v>
      </c>
      <c r="J47" s="53">
        <f t="shared" si="23"/>
        <v>80.071666666666673</v>
      </c>
      <c r="K47" s="53">
        <f t="shared" si="24"/>
        <v>120.1075</v>
      </c>
      <c r="L47" s="53">
        <f t="shared" si="25"/>
        <v>160.14333333333335</v>
      </c>
      <c r="M47" s="53">
        <f t="shared" si="26"/>
        <v>240.215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18"/>
        <v>3.0600000000000005</v>
      </c>
      <c r="F48" s="18">
        <f t="shared" si="19"/>
        <v>1.5300000000000002</v>
      </c>
      <c r="G48" s="47">
        <f t="shared" si="20"/>
        <v>49.069285714285726</v>
      </c>
      <c r="H48" s="47">
        <f t="shared" si="21"/>
        <v>68.697000000000017</v>
      </c>
      <c r="I48" s="53">
        <f t="shared" si="22"/>
        <v>85.871250000000018</v>
      </c>
      <c r="J48" s="53">
        <f t="shared" si="23"/>
        <v>114.49500000000003</v>
      </c>
      <c r="K48" s="53">
        <f t="shared" si="24"/>
        <v>171.74250000000004</v>
      </c>
      <c r="L48" s="53">
        <f t="shared" si="25"/>
        <v>228.99000000000007</v>
      </c>
      <c r="M48" s="53">
        <f t="shared" si="26"/>
        <v>343.48500000000007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18"/>
        <v>8</v>
      </c>
      <c r="F49" s="18">
        <f t="shared" si="19"/>
        <v>4</v>
      </c>
      <c r="G49" s="47">
        <f t="shared" si="20"/>
        <v>128.28571428571428</v>
      </c>
      <c r="H49" s="47">
        <f t="shared" si="21"/>
        <v>179.60000000000002</v>
      </c>
      <c r="I49" s="53">
        <f t="shared" si="22"/>
        <v>224.5</v>
      </c>
      <c r="J49" s="53">
        <f t="shared" si="23"/>
        <v>299.33333333333331</v>
      </c>
      <c r="K49" s="53">
        <f t="shared" si="24"/>
        <v>449</v>
      </c>
      <c r="L49" s="53">
        <f t="shared" si="25"/>
        <v>598.66666666666663</v>
      </c>
      <c r="M49" s="53">
        <f t="shared" si="26"/>
        <v>898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18"/>
        <v>18</v>
      </c>
      <c r="F50" s="18">
        <f t="shared" si="19"/>
        <v>17</v>
      </c>
      <c r="G50" s="47">
        <f t="shared" si="20"/>
        <v>545.21428571428567</v>
      </c>
      <c r="H50" s="47">
        <f t="shared" si="21"/>
        <v>763.3</v>
      </c>
      <c r="I50" s="53">
        <f t="shared" si="22"/>
        <v>954.125</v>
      </c>
      <c r="J50" s="53">
        <f t="shared" si="23"/>
        <v>1272.1666666666667</v>
      </c>
      <c r="K50" s="53">
        <f t="shared" si="24"/>
        <v>1908.25</v>
      </c>
      <c r="L50" s="53">
        <f t="shared" si="25"/>
        <v>2544.3333333333335</v>
      </c>
      <c r="M50" s="53">
        <f t="shared" si="26"/>
        <v>3816.5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si="18"/>
        <v>3.5</v>
      </c>
      <c r="F51" s="18">
        <f t="shared" si="19"/>
        <v>1.75</v>
      </c>
      <c r="G51" s="47">
        <f t="shared" si="20"/>
        <v>56.125</v>
      </c>
      <c r="H51" s="47">
        <f t="shared" si="21"/>
        <v>78.574999999999989</v>
      </c>
      <c r="I51" s="53">
        <f t="shared" si="22"/>
        <v>98.21875</v>
      </c>
      <c r="J51" s="53">
        <f t="shared" si="23"/>
        <v>130.95833333333334</v>
      </c>
      <c r="K51" s="53">
        <f t="shared" si="24"/>
        <v>196.4375</v>
      </c>
      <c r="L51" s="53">
        <f t="shared" si="25"/>
        <v>261.91666666666669</v>
      </c>
      <c r="M51" s="53">
        <f t="shared" si="26"/>
        <v>392.875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18"/>
        <v>0.8</v>
      </c>
      <c r="F52" s="18">
        <f t="shared" si="19"/>
        <v>0.8</v>
      </c>
      <c r="G52" s="47">
        <f t="shared" si="20"/>
        <v>25.657142857142858</v>
      </c>
      <c r="H52" s="47">
        <f t="shared" si="21"/>
        <v>35.92</v>
      </c>
      <c r="I52" s="53">
        <f t="shared" si="22"/>
        <v>44.900000000000006</v>
      </c>
      <c r="J52" s="53">
        <f t="shared" si="23"/>
        <v>59.866666666666667</v>
      </c>
      <c r="K52" s="53">
        <f t="shared" si="24"/>
        <v>89.800000000000011</v>
      </c>
      <c r="L52" s="53">
        <f t="shared" si="25"/>
        <v>119.73333333333333</v>
      </c>
      <c r="M52" s="53">
        <f t="shared" si="26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18"/>
        <v>12.3</v>
      </c>
      <c r="F53" s="18">
        <f t="shared" si="19"/>
        <v>9.1999999999999993</v>
      </c>
      <c r="G53" s="47">
        <f t="shared" si="20"/>
        <v>295.05714285714288</v>
      </c>
      <c r="H53" s="47">
        <f t="shared" si="21"/>
        <v>413.08</v>
      </c>
      <c r="I53" s="53">
        <f t="shared" si="22"/>
        <v>516.34999999999991</v>
      </c>
      <c r="J53" s="53">
        <f t="shared" si="23"/>
        <v>688.46666666666658</v>
      </c>
      <c r="K53" s="53">
        <f t="shared" si="24"/>
        <v>1032.6999999999998</v>
      </c>
      <c r="L53" s="53">
        <f t="shared" si="25"/>
        <v>1376.9333333333332</v>
      </c>
      <c r="M53" s="53">
        <f t="shared" si="26"/>
        <v>2065.3999999999996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18"/>
        <v>8</v>
      </c>
      <c r="F54" s="18">
        <f t="shared" si="19"/>
        <v>4</v>
      </c>
      <c r="G54" s="47">
        <f t="shared" si="20"/>
        <v>128.28571428571428</v>
      </c>
      <c r="H54" s="47">
        <f t="shared" si="21"/>
        <v>179.60000000000002</v>
      </c>
      <c r="I54" s="53">
        <f t="shared" si="22"/>
        <v>224.5</v>
      </c>
      <c r="J54" s="53">
        <f t="shared" si="23"/>
        <v>299.33333333333331</v>
      </c>
      <c r="K54" s="53">
        <f t="shared" si="24"/>
        <v>449</v>
      </c>
      <c r="L54" s="53">
        <f t="shared" si="25"/>
        <v>598.66666666666663</v>
      </c>
      <c r="M54" s="53">
        <f t="shared" si="26"/>
        <v>898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18"/>
        <v>73.040000000000006</v>
      </c>
      <c r="F55" s="18">
        <f t="shared" si="19"/>
        <v>32.839999999999996</v>
      </c>
      <c r="G55" s="47">
        <f t="shared" si="20"/>
        <v>1053.2257142857143</v>
      </c>
      <c r="H55" s="47">
        <f t="shared" si="21"/>
        <v>1474.5159999999998</v>
      </c>
      <c r="I55" s="53">
        <f t="shared" si="22"/>
        <v>1843.1449999999998</v>
      </c>
      <c r="J55" s="53">
        <f t="shared" si="23"/>
        <v>2457.5266666666662</v>
      </c>
      <c r="K55" s="53">
        <f t="shared" si="24"/>
        <v>3686.2899999999995</v>
      </c>
      <c r="L55" s="53">
        <f t="shared" si="25"/>
        <v>4915.0533333333324</v>
      </c>
      <c r="M55" s="53">
        <f t="shared" si="26"/>
        <v>7372.579999999999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18"/>
        <v>1.5</v>
      </c>
      <c r="F56" s="18">
        <f t="shared" si="19"/>
        <v>0.75</v>
      </c>
      <c r="G56" s="47">
        <f t="shared" si="20"/>
        <v>24.053571428571427</v>
      </c>
      <c r="H56" s="47">
        <f t="shared" si="21"/>
        <v>33.674999999999997</v>
      </c>
      <c r="I56" s="53">
        <f t="shared" si="22"/>
        <v>42.09375</v>
      </c>
      <c r="J56" s="53">
        <f t="shared" si="23"/>
        <v>56.125</v>
      </c>
      <c r="K56" s="53">
        <f t="shared" si="24"/>
        <v>84.1875</v>
      </c>
      <c r="L56" s="53">
        <f t="shared" si="25"/>
        <v>112.25</v>
      </c>
      <c r="M56" s="53">
        <f t="shared" si="26"/>
        <v>168.375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18"/>
        <v>6.6000000000000005</v>
      </c>
      <c r="F57" s="18">
        <f t="shared" si="19"/>
        <v>0</v>
      </c>
      <c r="G57" s="47">
        <f t="shared" si="20"/>
        <v>0</v>
      </c>
      <c r="H57" s="47">
        <f t="shared" si="21"/>
        <v>0</v>
      </c>
      <c r="I57" s="53">
        <f t="shared" si="22"/>
        <v>0</v>
      </c>
      <c r="J57" s="53">
        <f t="shared" si="23"/>
        <v>0</v>
      </c>
      <c r="K57" s="53">
        <f t="shared" si="24"/>
        <v>0</v>
      </c>
      <c r="L57" s="53">
        <f t="shared" si="25"/>
        <v>0</v>
      </c>
      <c r="M57" s="53">
        <f t="shared" si="26"/>
        <v>0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18"/>
        <v>2.1</v>
      </c>
      <c r="F58" s="18">
        <f t="shared" si="19"/>
        <v>1.05</v>
      </c>
      <c r="G58" s="47">
        <f t="shared" si="20"/>
        <v>33.674999999999997</v>
      </c>
      <c r="H58" s="47">
        <f t="shared" si="21"/>
        <v>47.145000000000003</v>
      </c>
      <c r="I58" s="53">
        <f t="shared" si="22"/>
        <v>58.931250000000006</v>
      </c>
      <c r="J58" s="53">
        <f t="shared" si="23"/>
        <v>78.575000000000003</v>
      </c>
      <c r="K58" s="53">
        <f t="shared" si="24"/>
        <v>117.86250000000001</v>
      </c>
      <c r="L58" s="53">
        <f t="shared" si="25"/>
        <v>157.15</v>
      </c>
      <c r="M58" s="53">
        <f t="shared" si="26"/>
        <v>235.72500000000002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18"/>
        <v>0.60000000000000009</v>
      </c>
      <c r="F59" s="18">
        <f t="shared" si="19"/>
        <v>0.30000000000000004</v>
      </c>
      <c r="G59" s="47">
        <f t="shared" si="20"/>
        <v>9.6214285714285737</v>
      </c>
      <c r="H59" s="47">
        <f t="shared" si="21"/>
        <v>13.470000000000002</v>
      </c>
      <c r="I59" s="53">
        <f t="shared" si="22"/>
        <v>16.837500000000002</v>
      </c>
      <c r="J59" s="53">
        <f t="shared" si="23"/>
        <v>22.450000000000003</v>
      </c>
      <c r="K59" s="53">
        <f t="shared" si="24"/>
        <v>33.675000000000004</v>
      </c>
      <c r="L59" s="53">
        <f t="shared" si="25"/>
        <v>44.900000000000006</v>
      </c>
      <c r="M59" s="53">
        <f t="shared" si="26"/>
        <v>67.350000000000009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18"/>
        <v>3.4000000000000004</v>
      </c>
      <c r="F60" s="18">
        <f t="shared" si="19"/>
        <v>1.7000000000000002</v>
      </c>
      <c r="G60" s="47">
        <f t="shared" si="20"/>
        <v>54.521428571428579</v>
      </c>
      <c r="H60" s="47">
        <f t="shared" si="21"/>
        <v>76.330000000000013</v>
      </c>
      <c r="I60" s="53">
        <f t="shared" si="22"/>
        <v>95.412500000000009</v>
      </c>
      <c r="J60" s="53">
        <f t="shared" si="23"/>
        <v>127.21666666666668</v>
      </c>
      <c r="K60" s="53">
        <f t="shared" si="24"/>
        <v>190.82500000000002</v>
      </c>
      <c r="L60" s="53">
        <f t="shared" si="25"/>
        <v>254.43333333333337</v>
      </c>
      <c r="M60" s="53">
        <f t="shared" si="26"/>
        <v>381.65000000000003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18"/>
        <v>2.8000000000000003</v>
      </c>
      <c r="F61" s="18">
        <f t="shared" si="19"/>
        <v>0.30000000000000004</v>
      </c>
      <c r="G61" s="47">
        <f t="shared" si="20"/>
        <v>9.6214285714285737</v>
      </c>
      <c r="H61" s="47">
        <f t="shared" si="21"/>
        <v>13.470000000000002</v>
      </c>
      <c r="I61" s="53">
        <f t="shared" si="22"/>
        <v>16.837500000000002</v>
      </c>
      <c r="J61" s="53">
        <f t="shared" si="23"/>
        <v>22.450000000000003</v>
      </c>
      <c r="K61" s="53">
        <f t="shared" si="24"/>
        <v>33.675000000000004</v>
      </c>
      <c r="L61" s="53">
        <f t="shared" si="25"/>
        <v>44.900000000000006</v>
      </c>
      <c r="M61" s="53">
        <f t="shared" si="26"/>
        <v>67.350000000000009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18"/>
        <v>18</v>
      </c>
      <c r="F62" s="18">
        <f t="shared" si="19"/>
        <v>9</v>
      </c>
      <c r="G62" s="47">
        <f t="shared" si="20"/>
        <v>288.64285714285717</v>
      </c>
      <c r="H62" s="47">
        <f t="shared" si="21"/>
        <v>404.1</v>
      </c>
      <c r="I62" s="53">
        <f t="shared" si="22"/>
        <v>505.125</v>
      </c>
      <c r="J62" s="53">
        <f t="shared" si="23"/>
        <v>673.5</v>
      </c>
      <c r="K62" s="53">
        <f t="shared" si="24"/>
        <v>1010.25</v>
      </c>
      <c r="L62" s="53">
        <f t="shared" si="25"/>
        <v>1347</v>
      </c>
      <c r="M62" s="53">
        <f t="shared" si="26"/>
        <v>2020.5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18"/>
        <v>1.2000000000000002</v>
      </c>
      <c r="F63" s="18">
        <f t="shared" si="19"/>
        <v>0.60000000000000009</v>
      </c>
      <c r="G63" s="47">
        <f t="shared" si="20"/>
        <v>19.242857142857147</v>
      </c>
      <c r="H63" s="47">
        <f t="shared" si="21"/>
        <v>26.940000000000005</v>
      </c>
      <c r="I63" s="53">
        <f t="shared" si="22"/>
        <v>33.675000000000004</v>
      </c>
      <c r="J63" s="53">
        <f t="shared" si="23"/>
        <v>44.900000000000006</v>
      </c>
      <c r="K63" s="53">
        <f t="shared" si="24"/>
        <v>67.350000000000009</v>
      </c>
      <c r="L63" s="53">
        <f t="shared" si="25"/>
        <v>89.800000000000011</v>
      </c>
      <c r="M63" s="53">
        <f t="shared" si="26"/>
        <v>134.70000000000002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0.5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27">(B68+C68+D68)*0.2</f>
        <v>4.6000000000000005</v>
      </c>
      <c r="F68" s="18">
        <f t="shared" ref="F68:F84" si="28">(B68*0.2)+((C68*0.2)*$F$3)</f>
        <v>2.25</v>
      </c>
      <c r="G68" s="47">
        <f t="shared" ref="G68:G84" si="29">F68/14*449</f>
        <v>72.160714285714292</v>
      </c>
      <c r="H68" s="47">
        <f t="shared" ref="H68:H84" si="30">F68/10*449</f>
        <v>101.02500000000001</v>
      </c>
      <c r="I68" s="53">
        <f t="shared" ref="I68:I84" si="31">F68/8*449</f>
        <v>126.28125</v>
      </c>
      <c r="J68" s="53">
        <f t="shared" ref="J68:J84" si="32">F68/6*449</f>
        <v>168.375</v>
      </c>
      <c r="K68" s="53">
        <f t="shared" ref="K68:K84" si="33">F68/4*449</f>
        <v>252.5625</v>
      </c>
      <c r="L68" s="53">
        <f t="shared" ref="L68:L84" si="34">F68/3*449</f>
        <v>336.75</v>
      </c>
      <c r="M68" s="53">
        <f>F68/2*449</f>
        <v>505.125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27"/>
        <v>4.6000000000000005</v>
      </c>
      <c r="F69" s="18">
        <f t="shared" si="28"/>
        <v>1.6</v>
      </c>
      <c r="G69" s="47">
        <f t="shared" si="29"/>
        <v>51.314285714285717</v>
      </c>
      <c r="H69" s="47">
        <f t="shared" si="30"/>
        <v>71.84</v>
      </c>
      <c r="I69" s="53">
        <f t="shared" si="31"/>
        <v>89.800000000000011</v>
      </c>
      <c r="J69" s="53">
        <f t="shared" si="32"/>
        <v>119.73333333333333</v>
      </c>
      <c r="K69" s="53">
        <f t="shared" si="33"/>
        <v>179.60000000000002</v>
      </c>
      <c r="L69" s="53">
        <f t="shared" si="34"/>
        <v>239.46666666666667</v>
      </c>
      <c r="M69" s="53">
        <f t="shared" ref="M69:M84" si="35">F69/2*449</f>
        <v>359.20000000000005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27"/>
        <v>4.6000000000000005</v>
      </c>
      <c r="F70" s="18">
        <f t="shared" si="28"/>
        <v>1.54</v>
      </c>
      <c r="G70" s="47">
        <f t="shared" si="29"/>
        <v>49.39</v>
      </c>
      <c r="H70" s="47">
        <f t="shared" si="30"/>
        <v>69.146000000000001</v>
      </c>
      <c r="I70" s="53">
        <f t="shared" si="31"/>
        <v>86.432500000000005</v>
      </c>
      <c r="J70" s="53">
        <f t="shared" si="32"/>
        <v>115.24333333333333</v>
      </c>
      <c r="K70" s="53">
        <f t="shared" si="33"/>
        <v>172.86500000000001</v>
      </c>
      <c r="L70" s="53">
        <f t="shared" si="34"/>
        <v>230.48666666666665</v>
      </c>
      <c r="M70" s="53">
        <f t="shared" si="35"/>
        <v>345.73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27"/>
        <v>13.62</v>
      </c>
      <c r="F71" s="18">
        <f t="shared" si="28"/>
        <v>6.11</v>
      </c>
      <c r="G71" s="47">
        <f t="shared" si="29"/>
        <v>195.95642857142857</v>
      </c>
      <c r="H71" s="47">
        <f t="shared" si="30"/>
        <v>274.339</v>
      </c>
      <c r="I71" s="53">
        <f t="shared" si="31"/>
        <v>342.92375000000004</v>
      </c>
      <c r="J71" s="53">
        <f t="shared" si="32"/>
        <v>457.23166666666668</v>
      </c>
      <c r="K71" s="53">
        <f t="shared" si="33"/>
        <v>685.84750000000008</v>
      </c>
      <c r="L71" s="53">
        <f t="shared" si="34"/>
        <v>914.46333333333337</v>
      </c>
      <c r="M71" s="53">
        <f t="shared" si="35"/>
        <v>1371.6950000000002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27"/>
        <v>2</v>
      </c>
      <c r="F72" s="18">
        <f t="shared" si="28"/>
        <v>1</v>
      </c>
      <c r="G72" s="47">
        <f t="shared" si="29"/>
        <v>32.071428571428569</v>
      </c>
      <c r="H72" s="47">
        <f t="shared" si="30"/>
        <v>44.900000000000006</v>
      </c>
      <c r="I72" s="53">
        <f t="shared" si="31"/>
        <v>56.125</v>
      </c>
      <c r="J72" s="53">
        <f t="shared" si="32"/>
        <v>74.833333333333329</v>
      </c>
      <c r="K72" s="53">
        <f t="shared" si="33"/>
        <v>112.25</v>
      </c>
      <c r="L72" s="53">
        <f t="shared" si="34"/>
        <v>149.66666666666666</v>
      </c>
      <c r="M72" s="53">
        <f t="shared" si="35"/>
        <v>224.5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27"/>
        <v>4</v>
      </c>
      <c r="F73" s="18">
        <f t="shared" si="28"/>
        <v>2</v>
      </c>
      <c r="G73" s="47">
        <f t="shared" si="29"/>
        <v>64.142857142857139</v>
      </c>
      <c r="H73" s="47">
        <f t="shared" si="30"/>
        <v>89.800000000000011</v>
      </c>
      <c r="I73" s="53">
        <f t="shared" si="31"/>
        <v>112.25</v>
      </c>
      <c r="J73" s="53">
        <f t="shared" si="32"/>
        <v>149.66666666666666</v>
      </c>
      <c r="K73" s="53">
        <f t="shared" si="33"/>
        <v>224.5</v>
      </c>
      <c r="L73" s="53">
        <f t="shared" si="34"/>
        <v>299.33333333333331</v>
      </c>
      <c r="M73" s="53">
        <f t="shared" si="35"/>
        <v>449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27"/>
        <v>5</v>
      </c>
      <c r="F74" s="18">
        <f t="shared" si="28"/>
        <v>2.5</v>
      </c>
      <c r="G74" s="47">
        <f t="shared" si="29"/>
        <v>80.178571428571431</v>
      </c>
      <c r="H74" s="47">
        <f t="shared" si="30"/>
        <v>112.25</v>
      </c>
      <c r="I74" s="53">
        <f t="shared" si="31"/>
        <v>140.3125</v>
      </c>
      <c r="J74" s="53">
        <f t="shared" si="32"/>
        <v>187.08333333333334</v>
      </c>
      <c r="K74" s="53">
        <f t="shared" si="33"/>
        <v>280.625</v>
      </c>
      <c r="L74" s="53">
        <f t="shared" si="34"/>
        <v>374.16666666666669</v>
      </c>
      <c r="M74" s="53">
        <f t="shared" si="35"/>
        <v>561.25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27"/>
        <v>0.60000000000000009</v>
      </c>
      <c r="F75" s="18">
        <f t="shared" si="28"/>
        <v>0.30000000000000004</v>
      </c>
      <c r="G75" s="47">
        <f t="shared" si="29"/>
        <v>9.6214285714285737</v>
      </c>
      <c r="H75" s="47">
        <f t="shared" si="30"/>
        <v>13.470000000000002</v>
      </c>
      <c r="I75" s="53">
        <f t="shared" si="31"/>
        <v>16.837500000000002</v>
      </c>
      <c r="J75" s="53">
        <f t="shared" si="32"/>
        <v>22.450000000000003</v>
      </c>
      <c r="K75" s="53">
        <f t="shared" si="33"/>
        <v>33.675000000000004</v>
      </c>
      <c r="L75" s="53">
        <f t="shared" si="34"/>
        <v>44.900000000000006</v>
      </c>
      <c r="M75" s="53">
        <f t="shared" si="35"/>
        <v>67.350000000000009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27"/>
        <v>8</v>
      </c>
      <c r="F76" s="18">
        <f t="shared" si="28"/>
        <v>0</v>
      </c>
      <c r="G76" s="47">
        <f t="shared" si="29"/>
        <v>0</v>
      </c>
      <c r="H76" s="47">
        <f t="shared" si="30"/>
        <v>0</v>
      </c>
      <c r="I76" s="53">
        <f t="shared" si="31"/>
        <v>0</v>
      </c>
      <c r="J76" s="53">
        <f t="shared" si="32"/>
        <v>0</v>
      </c>
      <c r="K76" s="53">
        <f t="shared" si="33"/>
        <v>0</v>
      </c>
      <c r="L76" s="53">
        <f t="shared" si="34"/>
        <v>0</v>
      </c>
      <c r="M76" s="53">
        <f t="shared" si="35"/>
        <v>0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27"/>
        <v>5</v>
      </c>
      <c r="F77" s="18">
        <f t="shared" si="28"/>
        <v>2.3000000000000003</v>
      </c>
      <c r="G77" s="47">
        <f t="shared" si="29"/>
        <v>73.76428571428572</v>
      </c>
      <c r="H77" s="47">
        <f t="shared" si="30"/>
        <v>103.27000000000001</v>
      </c>
      <c r="I77" s="53">
        <f t="shared" si="31"/>
        <v>129.08750000000001</v>
      </c>
      <c r="J77" s="53">
        <f t="shared" si="32"/>
        <v>172.11666666666667</v>
      </c>
      <c r="K77" s="53">
        <f t="shared" si="33"/>
        <v>258.17500000000001</v>
      </c>
      <c r="L77" s="53">
        <f t="shared" si="34"/>
        <v>344.23333333333335</v>
      </c>
      <c r="M77" s="53">
        <f t="shared" si="35"/>
        <v>516.35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27"/>
        <v>34.119999999999997</v>
      </c>
      <c r="F78" s="18">
        <f t="shared" si="28"/>
        <v>17.059999999999999</v>
      </c>
      <c r="G78" s="47">
        <f t="shared" si="29"/>
        <v>547.13857142857137</v>
      </c>
      <c r="H78" s="47">
        <f t="shared" si="30"/>
        <v>765.99400000000003</v>
      </c>
      <c r="I78" s="53">
        <f t="shared" si="31"/>
        <v>957.49249999999995</v>
      </c>
      <c r="J78" s="53">
        <f t="shared" si="32"/>
        <v>1276.6566666666665</v>
      </c>
      <c r="K78" s="53">
        <f t="shared" si="33"/>
        <v>1914.9849999999999</v>
      </c>
      <c r="L78" s="53">
        <f t="shared" si="34"/>
        <v>2553.313333333333</v>
      </c>
      <c r="M78" s="53">
        <f t="shared" si="35"/>
        <v>3829.97</v>
      </c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27"/>
        <v>3.9000000000000004</v>
      </c>
      <c r="F79" s="18">
        <f t="shared" si="28"/>
        <v>1.1000000000000001</v>
      </c>
      <c r="G79" s="47">
        <f t="shared" si="29"/>
        <v>35.278571428571432</v>
      </c>
      <c r="H79" s="47">
        <f t="shared" si="30"/>
        <v>49.390000000000008</v>
      </c>
      <c r="I79" s="53">
        <f t="shared" si="31"/>
        <v>61.737500000000004</v>
      </c>
      <c r="J79" s="53">
        <f t="shared" si="32"/>
        <v>82.316666666666677</v>
      </c>
      <c r="K79" s="53">
        <f t="shared" si="33"/>
        <v>123.47500000000001</v>
      </c>
      <c r="L79" s="53">
        <f t="shared" si="34"/>
        <v>164.63333333333335</v>
      </c>
      <c r="M79" s="53">
        <f t="shared" si="35"/>
        <v>246.95000000000002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27"/>
        <v>4.1000000000000005</v>
      </c>
      <c r="F80" s="18">
        <f t="shared" si="28"/>
        <v>1.1500000000000001</v>
      </c>
      <c r="G80" s="47">
        <f t="shared" si="29"/>
        <v>36.88214285714286</v>
      </c>
      <c r="H80" s="47">
        <f t="shared" si="30"/>
        <v>51.635000000000005</v>
      </c>
      <c r="I80" s="53">
        <f t="shared" si="31"/>
        <v>64.543750000000003</v>
      </c>
      <c r="J80" s="53">
        <f t="shared" si="32"/>
        <v>86.058333333333337</v>
      </c>
      <c r="K80" s="53">
        <f t="shared" si="33"/>
        <v>129.08750000000001</v>
      </c>
      <c r="L80" s="53">
        <f t="shared" si="34"/>
        <v>172.11666666666667</v>
      </c>
      <c r="M80" s="53">
        <f t="shared" si="35"/>
        <v>258.17500000000001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27"/>
        <v>2.8000000000000003</v>
      </c>
      <c r="F81" s="18">
        <f t="shared" si="28"/>
        <v>1.4000000000000001</v>
      </c>
      <c r="G81" s="47">
        <f t="shared" si="29"/>
        <v>44.900000000000006</v>
      </c>
      <c r="H81" s="47">
        <f t="shared" si="30"/>
        <v>62.860000000000007</v>
      </c>
      <c r="I81" s="53">
        <f t="shared" si="31"/>
        <v>78.575000000000003</v>
      </c>
      <c r="J81" s="53">
        <f t="shared" si="32"/>
        <v>104.76666666666668</v>
      </c>
      <c r="K81" s="53">
        <f t="shared" si="33"/>
        <v>157.15</v>
      </c>
      <c r="L81" s="53">
        <f t="shared" si="34"/>
        <v>209.53333333333336</v>
      </c>
      <c r="M81" s="53">
        <f t="shared" si="35"/>
        <v>314.3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27"/>
        <v>3.3000000000000003</v>
      </c>
      <c r="F82" s="18">
        <f t="shared" si="28"/>
        <v>1.05</v>
      </c>
      <c r="G82" s="47">
        <f t="shared" si="29"/>
        <v>33.674999999999997</v>
      </c>
      <c r="H82" s="47">
        <f t="shared" si="30"/>
        <v>47.145000000000003</v>
      </c>
      <c r="I82" s="53">
        <f t="shared" si="31"/>
        <v>58.931250000000006</v>
      </c>
      <c r="J82" s="53">
        <f t="shared" si="32"/>
        <v>78.575000000000003</v>
      </c>
      <c r="K82" s="53">
        <f t="shared" si="33"/>
        <v>117.86250000000001</v>
      </c>
      <c r="L82" s="53">
        <f t="shared" si="34"/>
        <v>157.15</v>
      </c>
      <c r="M82" s="53">
        <f t="shared" si="35"/>
        <v>235.72500000000002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27"/>
        <v>2.4000000000000004</v>
      </c>
      <c r="F83" s="18">
        <f t="shared" si="28"/>
        <v>1</v>
      </c>
      <c r="G83" s="47">
        <f t="shared" si="29"/>
        <v>32.071428571428569</v>
      </c>
      <c r="H83" s="47">
        <f t="shared" si="30"/>
        <v>44.900000000000006</v>
      </c>
      <c r="I83" s="53">
        <f t="shared" si="31"/>
        <v>56.125</v>
      </c>
      <c r="J83" s="53">
        <f t="shared" si="32"/>
        <v>74.833333333333329</v>
      </c>
      <c r="K83" s="53">
        <f t="shared" si="33"/>
        <v>112.25</v>
      </c>
      <c r="L83" s="53">
        <f t="shared" si="34"/>
        <v>149.66666666666666</v>
      </c>
      <c r="M83" s="53">
        <f t="shared" si="35"/>
        <v>224.5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27"/>
        <v>2.7</v>
      </c>
      <c r="F84" s="18">
        <f t="shared" si="28"/>
        <v>1</v>
      </c>
      <c r="G84" s="47">
        <f t="shared" si="29"/>
        <v>32.071428571428569</v>
      </c>
      <c r="H84" s="47">
        <f t="shared" si="30"/>
        <v>44.900000000000006</v>
      </c>
      <c r="I84" s="53">
        <f t="shared" si="31"/>
        <v>56.125</v>
      </c>
      <c r="J84" s="53">
        <f t="shared" si="32"/>
        <v>74.833333333333329</v>
      </c>
      <c r="K84" s="53">
        <f t="shared" si="33"/>
        <v>112.25</v>
      </c>
      <c r="L84" s="53">
        <f t="shared" si="34"/>
        <v>149.66666666666666</v>
      </c>
      <c r="M84" s="53">
        <f t="shared" si="35"/>
        <v>224.5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0.5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36">(B90+C90+D90)*0.2</f>
        <v>12.200000000000001</v>
      </c>
      <c r="F90" s="18">
        <f t="shared" ref="F90:F107" si="37">(B90*0.2)+((C90*0.2)*$F$3)</f>
        <v>6.1000000000000005</v>
      </c>
      <c r="G90" s="53">
        <f t="shared" ref="G90:G107" si="38">F90/14*449</f>
        <v>195.6357142857143</v>
      </c>
      <c r="H90" s="53">
        <f t="shared" ref="H90:H107" si="39">F90/10*449</f>
        <v>273.89000000000004</v>
      </c>
      <c r="I90" s="53">
        <f t="shared" ref="I90:I107" si="40">F90/8*449</f>
        <v>342.36250000000001</v>
      </c>
      <c r="J90" s="53">
        <f t="shared" ref="J90:J107" si="41">F90/6*449</f>
        <v>456.48333333333341</v>
      </c>
      <c r="K90" s="53">
        <f t="shared" ref="K90:K107" si="42">F90/4*449</f>
        <v>684.72500000000002</v>
      </c>
      <c r="L90" s="53">
        <f t="shared" ref="L90:L107" si="43">F90/3*449</f>
        <v>912.96666666666681</v>
      </c>
      <c r="M90" s="53">
        <f>F90/2*449</f>
        <v>1369.45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36"/>
        <v>74.89</v>
      </c>
      <c r="F91" s="18">
        <f t="shared" si="37"/>
        <v>8.61</v>
      </c>
      <c r="G91" s="53">
        <f t="shared" si="38"/>
        <v>276.13499999999999</v>
      </c>
      <c r="H91" s="53">
        <f t="shared" si="39"/>
        <v>386.589</v>
      </c>
      <c r="I91" s="53">
        <f t="shared" si="40"/>
        <v>483.23624999999998</v>
      </c>
      <c r="J91" s="53">
        <f t="shared" si="41"/>
        <v>644.31499999999994</v>
      </c>
      <c r="K91" s="53">
        <f t="shared" si="42"/>
        <v>966.47249999999997</v>
      </c>
      <c r="L91" s="53">
        <f t="shared" si="43"/>
        <v>1288.6299999999999</v>
      </c>
      <c r="M91" s="53">
        <f>F91/2*449</f>
        <v>1932.9449999999999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36"/>
        <v>11.982000000000001</v>
      </c>
      <c r="F92" s="18">
        <f t="shared" si="37"/>
        <v>9.1210000000000022</v>
      </c>
      <c r="G92" s="53">
        <f t="shared" si="38"/>
        <v>292.52350000000007</v>
      </c>
      <c r="H92" s="53">
        <f t="shared" si="39"/>
        <v>409.5329000000001</v>
      </c>
      <c r="I92" s="53">
        <f t="shared" si="40"/>
        <v>511.91612500000014</v>
      </c>
      <c r="J92" s="53">
        <f t="shared" si="41"/>
        <v>682.55483333333348</v>
      </c>
      <c r="K92" s="53">
        <f t="shared" si="42"/>
        <v>1023.8322500000003</v>
      </c>
      <c r="L92" s="53">
        <f t="shared" si="43"/>
        <v>1365.109666666667</v>
      </c>
      <c r="M92" s="53">
        <f t="shared" ref="M92:M107" si="44">F92/2*449</f>
        <v>2047.6645000000005</v>
      </c>
    </row>
    <row r="93" spans="1:13" ht="18" x14ac:dyDescent="0.25">
      <c r="A93" s="17" t="s">
        <v>382</v>
      </c>
      <c r="B93" s="18"/>
      <c r="C93" s="18">
        <v>115</v>
      </c>
      <c r="D93" s="18"/>
      <c r="E93" s="18">
        <f t="shared" si="36"/>
        <v>23</v>
      </c>
      <c r="F93" s="18">
        <f t="shared" si="37"/>
        <v>11.5</v>
      </c>
      <c r="G93" s="53">
        <f t="shared" si="38"/>
        <v>368.82142857142856</v>
      </c>
      <c r="H93" s="53">
        <f t="shared" si="39"/>
        <v>516.34999999999991</v>
      </c>
      <c r="I93" s="53">
        <f t="shared" si="40"/>
        <v>645.4375</v>
      </c>
      <c r="J93" s="53">
        <f t="shared" si="41"/>
        <v>860.58333333333337</v>
      </c>
      <c r="K93" s="53">
        <f t="shared" si="42"/>
        <v>1290.875</v>
      </c>
      <c r="L93" s="53">
        <f t="shared" si="43"/>
        <v>1721.1666666666667</v>
      </c>
      <c r="M93" s="53">
        <f t="shared" si="44"/>
        <v>2581.75</v>
      </c>
    </row>
    <row r="94" spans="1:13" ht="18" x14ac:dyDescent="0.25">
      <c r="A94" s="17" t="s">
        <v>389</v>
      </c>
      <c r="B94" s="18"/>
      <c r="C94" s="18">
        <v>30</v>
      </c>
      <c r="D94" s="18"/>
      <c r="E94" s="18">
        <f t="shared" si="36"/>
        <v>6</v>
      </c>
      <c r="F94" s="18">
        <f t="shared" si="37"/>
        <v>3</v>
      </c>
      <c r="G94" s="53">
        <f t="shared" si="38"/>
        <v>96.214285714285708</v>
      </c>
      <c r="H94" s="53">
        <f t="shared" si="39"/>
        <v>134.69999999999999</v>
      </c>
      <c r="I94" s="53">
        <f t="shared" si="40"/>
        <v>168.375</v>
      </c>
      <c r="J94" s="53">
        <f t="shared" si="41"/>
        <v>224.5</v>
      </c>
      <c r="K94" s="53">
        <f t="shared" si="42"/>
        <v>336.75</v>
      </c>
      <c r="L94" s="53">
        <f t="shared" si="43"/>
        <v>449</v>
      </c>
      <c r="M94" s="53">
        <f t="shared" si="44"/>
        <v>673.5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36"/>
        <v>48.1</v>
      </c>
      <c r="F95" s="18">
        <f t="shared" si="37"/>
        <v>24.05</v>
      </c>
      <c r="G95" s="53">
        <f t="shared" si="38"/>
        <v>771.31785714285718</v>
      </c>
      <c r="H95" s="53">
        <f t="shared" si="39"/>
        <v>1079.845</v>
      </c>
      <c r="I95" s="53">
        <f t="shared" si="40"/>
        <v>1349.8062500000001</v>
      </c>
      <c r="J95" s="53">
        <f t="shared" si="41"/>
        <v>1799.7416666666668</v>
      </c>
      <c r="K95" s="53">
        <f t="shared" si="42"/>
        <v>2699.6125000000002</v>
      </c>
      <c r="L95" s="53">
        <f t="shared" si="43"/>
        <v>3599.4833333333336</v>
      </c>
      <c r="M95" s="53">
        <f t="shared" si="44"/>
        <v>5399.2250000000004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36"/>
        <v>25.92</v>
      </c>
      <c r="F96" s="18">
        <f t="shared" si="37"/>
        <v>12.96</v>
      </c>
      <c r="G96" s="53">
        <f t="shared" si="38"/>
        <v>415.64571428571435</v>
      </c>
      <c r="H96" s="53">
        <f t="shared" si="39"/>
        <v>581.904</v>
      </c>
      <c r="I96" s="53">
        <f t="shared" si="40"/>
        <v>727.38</v>
      </c>
      <c r="J96" s="53">
        <f t="shared" si="41"/>
        <v>969.84</v>
      </c>
      <c r="K96" s="53">
        <f t="shared" si="42"/>
        <v>1454.76</v>
      </c>
      <c r="L96" s="53">
        <f t="shared" si="43"/>
        <v>1939.68</v>
      </c>
      <c r="M96" s="53">
        <f t="shared" si="44"/>
        <v>2909.52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36"/>
        <v>14.940000000000001</v>
      </c>
      <c r="F97" s="18">
        <f t="shared" si="37"/>
        <v>7.4700000000000006</v>
      </c>
      <c r="G97" s="47">
        <f t="shared" si="38"/>
        <v>239.57357142857143</v>
      </c>
      <c r="H97" s="53">
        <f t="shared" si="39"/>
        <v>335.40300000000008</v>
      </c>
      <c r="I97" s="47">
        <f>F97/8*449</f>
        <v>419.25375000000003</v>
      </c>
      <c r="J97" s="47">
        <f>F97/6*449</f>
        <v>559.005</v>
      </c>
      <c r="K97" s="47">
        <f>F97/4*449</f>
        <v>838.50750000000005</v>
      </c>
      <c r="L97" s="47">
        <f>F97/3*449</f>
        <v>1118.01</v>
      </c>
      <c r="M97" s="47">
        <f t="shared" si="44"/>
        <v>1677.0150000000001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36"/>
        <v>12.600000000000001</v>
      </c>
      <c r="F98" s="18">
        <f t="shared" si="37"/>
        <v>6.3000000000000007</v>
      </c>
      <c r="G98" s="47">
        <f t="shared" si="38"/>
        <v>202.05000000000004</v>
      </c>
      <c r="H98" s="53">
        <f t="shared" si="39"/>
        <v>282.87000000000006</v>
      </c>
      <c r="I98" s="47">
        <f>F98/8*449</f>
        <v>353.58750000000003</v>
      </c>
      <c r="J98" s="47">
        <f>F98/6*449</f>
        <v>471.45000000000005</v>
      </c>
      <c r="K98" s="47">
        <f>F98/4*449</f>
        <v>707.17500000000007</v>
      </c>
      <c r="L98" s="47">
        <f>F98/3*449</f>
        <v>942.90000000000009</v>
      </c>
      <c r="M98" s="47">
        <f t="shared" si="44"/>
        <v>1414.3500000000001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36"/>
        <v>12.600000000000001</v>
      </c>
      <c r="F99" s="18">
        <f t="shared" si="37"/>
        <v>6.3000000000000007</v>
      </c>
      <c r="G99" s="47">
        <f t="shared" si="38"/>
        <v>202.05000000000004</v>
      </c>
      <c r="H99" s="53">
        <f t="shared" si="39"/>
        <v>282.87000000000006</v>
      </c>
      <c r="I99" s="47">
        <f>F99/8*449</f>
        <v>353.58750000000003</v>
      </c>
      <c r="J99" s="47">
        <f>F99/6*449</f>
        <v>471.45000000000005</v>
      </c>
      <c r="K99" s="47">
        <f>F99/4*449</f>
        <v>707.17500000000007</v>
      </c>
      <c r="L99" s="47">
        <f>F99/3*449</f>
        <v>942.90000000000009</v>
      </c>
      <c r="M99" s="47">
        <f t="shared" si="44"/>
        <v>1414.3500000000001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36"/>
        <v>11.200000000000001</v>
      </c>
      <c r="F100" s="18">
        <f t="shared" si="37"/>
        <v>5.6000000000000005</v>
      </c>
      <c r="G100" s="53">
        <f t="shared" si="38"/>
        <v>179.60000000000002</v>
      </c>
      <c r="H100" s="53">
        <f t="shared" si="39"/>
        <v>251.44000000000003</v>
      </c>
      <c r="I100" s="53">
        <f t="shared" si="40"/>
        <v>314.3</v>
      </c>
      <c r="J100" s="53">
        <f t="shared" si="41"/>
        <v>419.06666666666672</v>
      </c>
      <c r="K100" s="53">
        <f t="shared" si="42"/>
        <v>628.6</v>
      </c>
      <c r="L100" s="53">
        <f t="shared" si="43"/>
        <v>838.13333333333344</v>
      </c>
      <c r="M100" s="53">
        <f t="shared" si="44"/>
        <v>1257.2</v>
      </c>
    </row>
    <row r="101" spans="1:13" ht="18" x14ac:dyDescent="0.25">
      <c r="A101" s="17" t="s">
        <v>504</v>
      </c>
      <c r="B101" s="18"/>
      <c r="C101" s="18">
        <v>173</v>
      </c>
      <c r="D101" s="18"/>
      <c r="E101" s="18">
        <f t="shared" ref="E101" si="45">(B101+C101+D101)*0.2</f>
        <v>34.6</v>
      </c>
      <c r="F101" s="18">
        <f t="shared" ref="F101" si="46">(B101*0.2)+((C101*0.2)*$F$3)</f>
        <v>17.3</v>
      </c>
      <c r="G101" s="53">
        <f t="shared" ref="G101" si="47">F101/14*449</f>
        <v>554.83571428571429</v>
      </c>
      <c r="H101" s="53">
        <f t="shared" ref="H101" si="48">F101/10*449</f>
        <v>776.77</v>
      </c>
      <c r="I101" s="53">
        <f t="shared" ref="I101" si="49">F101/8*449</f>
        <v>970.96250000000009</v>
      </c>
      <c r="J101" s="53">
        <f t="shared" ref="J101" si="50">F101/6*449</f>
        <v>1294.6166666666666</v>
      </c>
      <c r="K101" s="53">
        <f t="shared" ref="K101" si="51">F101/4*449</f>
        <v>1941.9250000000002</v>
      </c>
      <c r="L101" s="53">
        <f t="shared" ref="L101" si="52">F101/3*449</f>
        <v>2589.2333333333331</v>
      </c>
      <c r="M101" s="53">
        <f t="shared" ref="M101" si="53">F101/2*449</f>
        <v>3883.8500000000004</v>
      </c>
    </row>
    <row r="102" spans="1:13" ht="18" x14ac:dyDescent="0.25">
      <c r="A102" s="17" t="s">
        <v>20</v>
      </c>
      <c r="B102" s="18"/>
      <c r="C102" s="18">
        <v>117</v>
      </c>
      <c r="D102" s="18"/>
      <c r="E102" s="18">
        <f t="shared" si="36"/>
        <v>23.400000000000002</v>
      </c>
      <c r="F102" s="18">
        <f t="shared" si="37"/>
        <v>11.700000000000001</v>
      </c>
      <c r="G102" s="53">
        <f t="shared" si="38"/>
        <v>375.23571428571432</v>
      </c>
      <c r="H102" s="53">
        <f t="shared" si="39"/>
        <v>525.33000000000004</v>
      </c>
      <c r="I102" s="53">
        <f t="shared" si="40"/>
        <v>656.66250000000002</v>
      </c>
      <c r="J102" s="53">
        <f t="shared" si="41"/>
        <v>875.55000000000007</v>
      </c>
      <c r="K102" s="53">
        <f t="shared" si="42"/>
        <v>1313.325</v>
      </c>
      <c r="L102" s="53">
        <f t="shared" si="43"/>
        <v>1751.1000000000001</v>
      </c>
      <c r="M102" s="53">
        <f t="shared" si="44"/>
        <v>2626.65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36"/>
        <v>27</v>
      </c>
      <c r="F103" s="18">
        <f t="shared" si="37"/>
        <v>16</v>
      </c>
      <c r="G103" s="53">
        <f t="shared" si="38"/>
        <v>513.14285714285711</v>
      </c>
      <c r="H103" s="53">
        <f t="shared" si="39"/>
        <v>718.40000000000009</v>
      </c>
      <c r="I103" s="53">
        <f t="shared" si="40"/>
        <v>898</v>
      </c>
      <c r="J103" s="53">
        <f t="shared" si="41"/>
        <v>1197.3333333333333</v>
      </c>
      <c r="K103" s="53">
        <f t="shared" si="42"/>
        <v>1796</v>
      </c>
      <c r="L103" s="53">
        <f t="shared" si="43"/>
        <v>2394.6666666666665</v>
      </c>
      <c r="M103" s="53">
        <f t="shared" si="44"/>
        <v>3592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36"/>
        <v>26.860000000000003</v>
      </c>
      <c r="F104" s="18">
        <f t="shared" si="37"/>
        <v>18.91</v>
      </c>
      <c r="G104" s="53">
        <f t="shared" si="38"/>
        <v>606.47071428571428</v>
      </c>
      <c r="H104" s="53">
        <f t="shared" si="39"/>
        <v>849.05899999999997</v>
      </c>
      <c r="I104" s="53">
        <f t="shared" si="40"/>
        <v>1061.32375</v>
      </c>
      <c r="J104" s="53">
        <f t="shared" si="41"/>
        <v>1415.0983333333334</v>
      </c>
      <c r="K104" s="53">
        <f t="shared" si="42"/>
        <v>2122.6475</v>
      </c>
      <c r="L104" s="53">
        <f t="shared" si="43"/>
        <v>2830.1966666666667</v>
      </c>
      <c r="M104" s="53">
        <f t="shared" si="44"/>
        <v>4245.2950000000001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36"/>
        <v>29.400000000000002</v>
      </c>
      <c r="F105" s="18">
        <f t="shared" si="37"/>
        <v>14.700000000000001</v>
      </c>
      <c r="G105" s="53">
        <f t="shared" si="38"/>
        <v>471.45000000000005</v>
      </c>
      <c r="H105" s="53">
        <f t="shared" si="39"/>
        <v>660.03000000000009</v>
      </c>
      <c r="I105" s="53">
        <f t="shared" si="40"/>
        <v>825.03750000000002</v>
      </c>
      <c r="J105" s="53">
        <f t="shared" si="41"/>
        <v>1100.0500000000002</v>
      </c>
      <c r="K105" s="53">
        <f t="shared" si="42"/>
        <v>1650.075</v>
      </c>
      <c r="L105" s="53">
        <f t="shared" si="43"/>
        <v>2200.1000000000004</v>
      </c>
      <c r="M105" s="53">
        <f t="shared" si="44"/>
        <v>3300.15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36"/>
        <v>8</v>
      </c>
      <c r="F106" s="18">
        <f t="shared" si="37"/>
        <v>4</v>
      </c>
      <c r="G106" s="53">
        <f t="shared" si="38"/>
        <v>128.28571428571428</v>
      </c>
      <c r="H106" s="53">
        <f t="shared" si="39"/>
        <v>179.60000000000002</v>
      </c>
      <c r="I106" s="53">
        <f t="shared" si="40"/>
        <v>224.5</v>
      </c>
      <c r="J106" s="53">
        <f t="shared" si="41"/>
        <v>299.33333333333331</v>
      </c>
      <c r="K106" s="53">
        <f t="shared" si="42"/>
        <v>449</v>
      </c>
      <c r="L106" s="53">
        <f t="shared" si="43"/>
        <v>598.66666666666663</v>
      </c>
      <c r="M106" s="53">
        <f t="shared" si="44"/>
        <v>898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36"/>
        <v>0.4</v>
      </c>
      <c r="F107" s="18">
        <f t="shared" si="37"/>
        <v>0.2</v>
      </c>
      <c r="G107" s="80">
        <f t="shared" si="38"/>
        <v>6.4142857142857146</v>
      </c>
      <c r="H107" s="80">
        <f t="shared" si="39"/>
        <v>8.98</v>
      </c>
      <c r="I107" s="80">
        <f t="shared" si="40"/>
        <v>11.225000000000001</v>
      </c>
      <c r="J107" s="80">
        <f t="shared" si="41"/>
        <v>14.966666666666667</v>
      </c>
      <c r="K107" s="80">
        <f t="shared" si="42"/>
        <v>22.450000000000003</v>
      </c>
      <c r="L107" s="80">
        <f t="shared" si="43"/>
        <v>29.933333333333334</v>
      </c>
      <c r="M107" s="80">
        <f t="shared" si="44"/>
        <v>44.900000000000006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54">(B109+C109+D109)*0.2</f>
        <v>1.1000000000000001</v>
      </c>
      <c r="F109" s="18">
        <f t="shared" ref="F109:F116" si="55">(B109*0.2)+((C109*0.2)*$F$3)</f>
        <v>0.55000000000000004</v>
      </c>
      <c r="G109" s="53">
        <f>F109/14*449</f>
        <v>17.639285714285716</v>
      </c>
      <c r="H109" s="53">
        <f>F109/10*449</f>
        <v>24.695000000000004</v>
      </c>
      <c r="I109" s="53">
        <f>F109/8*449</f>
        <v>30.868750000000002</v>
      </c>
      <c r="J109" s="53">
        <f>F109/6*449</f>
        <v>41.158333333333339</v>
      </c>
      <c r="K109" s="53">
        <f>F109/4*449</f>
        <v>61.737500000000004</v>
      </c>
      <c r="L109" s="53">
        <f>F109/3*449</f>
        <v>82.316666666666677</v>
      </c>
      <c r="M109" s="53">
        <f t="shared" ref="M109:M116" si="56">F109/2*449</f>
        <v>123.47500000000001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54"/>
        <v>1.9000000000000001</v>
      </c>
      <c r="F110" s="18">
        <f t="shared" si="55"/>
        <v>0.95000000000000007</v>
      </c>
      <c r="G110" s="53">
        <f>F110/14*449</f>
        <v>30.467857142857145</v>
      </c>
      <c r="H110" s="53">
        <f>F110/10*449</f>
        <v>42.655000000000001</v>
      </c>
      <c r="I110" s="53">
        <f>F110/8*449</f>
        <v>53.318750000000001</v>
      </c>
      <c r="J110" s="53">
        <f>F110/6*449</f>
        <v>71.091666666666683</v>
      </c>
      <c r="K110" s="53">
        <f>F110/4*449</f>
        <v>106.6375</v>
      </c>
      <c r="L110" s="53">
        <f>F110/3*449</f>
        <v>142.18333333333337</v>
      </c>
      <c r="M110" s="47">
        <f>F110/2*449</f>
        <v>213.27500000000001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54"/>
        <v>5.2</v>
      </c>
      <c r="F111" s="18">
        <f t="shared" si="55"/>
        <v>3.5</v>
      </c>
      <c r="G111" s="53">
        <f t="shared" ref="G111:G113" si="57">F111/14*449</f>
        <v>112.25</v>
      </c>
      <c r="H111" s="53">
        <f t="shared" ref="H111:H113" si="58">F111/10*449</f>
        <v>157.14999999999998</v>
      </c>
      <c r="I111" s="53">
        <f t="shared" ref="I111:I113" si="59">F111/8*449</f>
        <v>196.4375</v>
      </c>
      <c r="J111" s="53">
        <f t="shared" ref="J111:J113" si="60">F111/6*449</f>
        <v>261.91666666666669</v>
      </c>
      <c r="K111" s="53">
        <f t="shared" ref="K111:K113" si="61">F111/4*449</f>
        <v>392.875</v>
      </c>
      <c r="L111" s="53">
        <f t="shared" ref="L111:L113" si="62">F111/3*449</f>
        <v>523.83333333333337</v>
      </c>
      <c r="M111" s="47">
        <f t="shared" ref="M111" si="63">F111/2*449</f>
        <v>785.75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54"/>
        <v>2.8000000000000003</v>
      </c>
      <c r="F112" s="18">
        <f t="shared" si="55"/>
        <v>2.1</v>
      </c>
      <c r="G112" s="53">
        <f t="shared" si="57"/>
        <v>67.349999999999994</v>
      </c>
      <c r="H112" s="53">
        <f t="shared" si="58"/>
        <v>94.29</v>
      </c>
      <c r="I112" s="53">
        <f t="shared" si="59"/>
        <v>117.86250000000001</v>
      </c>
      <c r="J112" s="53">
        <f t="shared" si="60"/>
        <v>157.15</v>
      </c>
      <c r="K112" s="53">
        <f t="shared" si="61"/>
        <v>235.72500000000002</v>
      </c>
      <c r="L112" s="53">
        <f t="shared" si="62"/>
        <v>314.3</v>
      </c>
      <c r="M112" s="47">
        <f>F112/2*449</f>
        <v>471.45000000000005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54"/>
        <v>2.9000000000000004</v>
      </c>
      <c r="F113" s="18">
        <f t="shared" si="55"/>
        <v>2.1500000000000004</v>
      </c>
      <c r="G113" s="53">
        <f t="shared" si="57"/>
        <v>68.95357142857145</v>
      </c>
      <c r="H113" s="53">
        <f t="shared" si="58"/>
        <v>96.535000000000011</v>
      </c>
      <c r="I113" s="53">
        <f t="shared" si="59"/>
        <v>120.66875000000002</v>
      </c>
      <c r="J113" s="53">
        <f t="shared" si="60"/>
        <v>160.89166666666668</v>
      </c>
      <c r="K113" s="53">
        <f t="shared" si="61"/>
        <v>241.33750000000003</v>
      </c>
      <c r="L113" s="53">
        <f t="shared" si="62"/>
        <v>321.78333333333336</v>
      </c>
      <c r="M113" s="47">
        <f t="shared" ref="M113" si="64">F113/2*449</f>
        <v>482.67500000000007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54"/>
        <v>2.8000000000000003</v>
      </c>
      <c r="F114" s="18">
        <f t="shared" si="55"/>
        <v>2.25</v>
      </c>
      <c r="G114" s="47">
        <f>F114/14*449</f>
        <v>72.160714285714292</v>
      </c>
      <c r="H114" s="47">
        <f>F114/10*449</f>
        <v>101.02500000000001</v>
      </c>
      <c r="I114" s="47">
        <f>F114/8*449</f>
        <v>126.28125</v>
      </c>
      <c r="J114" s="47">
        <f>F114/6*449</f>
        <v>168.375</v>
      </c>
      <c r="K114" s="47">
        <f>F114/4*449</f>
        <v>252.5625</v>
      </c>
      <c r="L114" s="47">
        <f>F114/3*449</f>
        <v>336.75</v>
      </c>
      <c r="M114" s="47">
        <f t="shared" si="56"/>
        <v>505.125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54"/>
        <v>9.5200000000000014</v>
      </c>
      <c r="F115" s="18">
        <f t="shared" si="55"/>
        <v>4.7600000000000007</v>
      </c>
      <c r="G115" s="47">
        <f>F115/14*449</f>
        <v>152.66000000000003</v>
      </c>
      <c r="H115" s="47">
        <f>F115/10*449</f>
        <v>213.72400000000005</v>
      </c>
      <c r="I115" s="47">
        <f>F115/8*449</f>
        <v>267.15500000000003</v>
      </c>
      <c r="J115" s="47">
        <f>F115/6*449</f>
        <v>356.20666666666671</v>
      </c>
      <c r="K115" s="47">
        <f>F115/4*449</f>
        <v>534.31000000000006</v>
      </c>
      <c r="L115" s="47">
        <f>F115/3*449</f>
        <v>712.41333333333341</v>
      </c>
      <c r="M115" s="47">
        <f t="shared" si="56"/>
        <v>1068.6200000000001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54"/>
        <v>3.2</v>
      </c>
      <c r="F116" s="18">
        <f t="shared" si="55"/>
        <v>1.6</v>
      </c>
      <c r="G116" s="80">
        <f>F116/14*449</f>
        <v>51.314285714285717</v>
      </c>
      <c r="H116" s="80">
        <f>F116/10*449</f>
        <v>71.84</v>
      </c>
      <c r="I116" s="80">
        <f>F116/8*449</f>
        <v>89.800000000000011</v>
      </c>
      <c r="J116" s="80">
        <f>F116/6*449</f>
        <v>119.73333333333333</v>
      </c>
      <c r="K116" s="80">
        <f>F116/4*449</f>
        <v>179.60000000000002</v>
      </c>
      <c r="L116" s="80">
        <f>F116/3*449</f>
        <v>239.46666666666667</v>
      </c>
      <c r="M116" s="80">
        <f t="shared" si="56"/>
        <v>359.20000000000005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65">(B118+C118+D118)*0.2</f>
        <v>2</v>
      </c>
      <c r="F118" s="18">
        <f t="shared" ref="F118:F123" si="66">(B118*0.2)+((C118*0.2)*$F$3)</f>
        <v>1</v>
      </c>
      <c r="G118" s="53">
        <f t="shared" ref="G118:G123" si="67">F118/14*449</f>
        <v>32.071428571428569</v>
      </c>
      <c r="H118" s="53">
        <f t="shared" ref="H118:H123" si="68">F118/10*449</f>
        <v>44.900000000000006</v>
      </c>
      <c r="I118" s="53">
        <f t="shared" ref="I118:I123" si="69">F118/8*449</f>
        <v>56.125</v>
      </c>
      <c r="J118" s="53">
        <f t="shared" ref="J118:J123" si="70">F118/6*449</f>
        <v>74.833333333333329</v>
      </c>
      <c r="K118" s="53">
        <f t="shared" ref="K118:K123" si="71">F118/4*449</f>
        <v>112.25</v>
      </c>
      <c r="L118" s="53">
        <f t="shared" ref="L118:L123" si="72">F118/3*449</f>
        <v>149.66666666666666</v>
      </c>
      <c r="M118" s="53">
        <f t="shared" ref="M118:M123" si="73">F118/2*449</f>
        <v>224.5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65"/>
        <v>2.4000000000000004</v>
      </c>
      <c r="F119" s="18">
        <f t="shared" si="66"/>
        <v>1.2000000000000002</v>
      </c>
      <c r="G119" s="47">
        <f t="shared" si="67"/>
        <v>38.485714285714295</v>
      </c>
      <c r="H119" s="47">
        <f t="shared" si="68"/>
        <v>53.88000000000001</v>
      </c>
      <c r="I119" s="47">
        <f t="shared" si="69"/>
        <v>67.350000000000009</v>
      </c>
      <c r="J119" s="47">
        <f t="shared" si="70"/>
        <v>89.800000000000011</v>
      </c>
      <c r="K119" s="47">
        <f t="shared" si="71"/>
        <v>134.70000000000002</v>
      </c>
      <c r="L119" s="47">
        <f t="shared" si="72"/>
        <v>179.60000000000002</v>
      </c>
      <c r="M119" s="47">
        <f t="shared" si="73"/>
        <v>269.40000000000003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65"/>
        <v>6.7140000000000004</v>
      </c>
      <c r="F120" s="18">
        <f t="shared" si="66"/>
        <v>3.3570000000000002</v>
      </c>
      <c r="G120" s="47">
        <f t="shared" si="67"/>
        <v>107.66378571428572</v>
      </c>
      <c r="H120" s="47">
        <f t="shared" si="68"/>
        <v>150.72929999999999</v>
      </c>
      <c r="I120" s="47">
        <f t="shared" si="69"/>
        <v>188.41162500000002</v>
      </c>
      <c r="J120" s="47">
        <f t="shared" si="70"/>
        <v>251.21549999999999</v>
      </c>
      <c r="K120" s="47">
        <f t="shared" si="71"/>
        <v>376.82325000000003</v>
      </c>
      <c r="L120" s="47">
        <f t="shared" si="72"/>
        <v>502.43099999999998</v>
      </c>
      <c r="M120" s="47">
        <f t="shared" si="73"/>
        <v>753.64650000000006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65"/>
        <v>4.2140000000000004</v>
      </c>
      <c r="F121" s="18">
        <f t="shared" si="66"/>
        <v>2.1070000000000002</v>
      </c>
      <c r="G121" s="47">
        <f t="shared" si="67"/>
        <v>67.574500000000015</v>
      </c>
      <c r="H121" s="47">
        <f t="shared" si="68"/>
        <v>94.604300000000009</v>
      </c>
      <c r="I121" s="47">
        <f t="shared" si="69"/>
        <v>118.25537500000002</v>
      </c>
      <c r="J121" s="47">
        <f t="shared" si="70"/>
        <v>157.67383333333333</v>
      </c>
      <c r="K121" s="47">
        <f t="shared" si="71"/>
        <v>236.51075000000003</v>
      </c>
      <c r="L121" s="47">
        <f t="shared" si="72"/>
        <v>315.34766666666667</v>
      </c>
      <c r="M121" s="47">
        <f t="shared" si="73"/>
        <v>473.02150000000006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65"/>
        <v>2.8000000000000003</v>
      </c>
      <c r="F122" s="18">
        <f t="shared" si="66"/>
        <v>2.2000000000000002</v>
      </c>
      <c r="G122" s="47">
        <f t="shared" si="67"/>
        <v>70.557142857142864</v>
      </c>
      <c r="H122" s="47">
        <f t="shared" si="68"/>
        <v>98.780000000000015</v>
      </c>
      <c r="I122" s="47">
        <f t="shared" si="69"/>
        <v>123.47500000000001</v>
      </c>
      <c r="J122" s="47">
        <f t="shared" si="70"/>
        <v>164.63333333333335</v>
      </c>
      <c r="K122" s="47">
        <f t="shared" si="71"/>
        <v>246.95000000000002</v>
      </c>
      <c r="L122" s="47">
        <f t="shared" si="72"/>
        <v>329.26666666666671</v>
      </c>
      <c r="M122" s="47">
        <f t="shared" si="73"/>
        <v>493.90000000000003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65"/>
        <v>6.4</v>
      </c>
      <c r="F123" s="18">
        <f t="shared" si="66"/>
        <v>3.2</v>
      </c>
      <c r="G123" s="47">
        <f t="shared" si="67"/>
        <v>102.62857142857143</v>
      </c>
      <c r="H123" s="47">
        <f t="shared" si="68"/>
        <v>143.68</v>
      </c>
      <c r="I123" s="47">
        <f t="shared" si="69"/>
        <v>179.60000000000002</v>
      </c>
      <c r="J123" s="47">
        <f t="shared" si="70"/>
        <v>239.46666666666667</v>
      </c>
      <c r="K123" s="47">
        <f t="shared" si="71"/>
        <v>359.20000000000005</v>
      </c>
      <c r="L123" s="47">
        <f t="shared" si="72"/>
        <v>478.93333333333334</v>
      </c>
      <c r="M123" s="47">
        <f t="shared" si="73"/>
        <v>718.40000000000009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0.5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74">(B129+C129+D129)*0.2</f>
        <v>2.7</v>
      </c>
      <c r="F129" s="18">
        <f t="shared" ref="F129:F136" si="75">(B129*0.2)+((C129*0.2)*$F$3)</f>
        <v>1.25</v>
      </c>
      <c r="G129" s="47">
        <f t="shared" ref="G129:G136" si="76">F129/14*449</f>
        <v>40.089285714285715</v>
      </c>
      <c r="H129" s="47">
        <f t="shared" ref="H129:H136" si="77">F129/10*449</f>
        <v>56.125</v>
      </c>
      <c r="I129" s="47">
        <f t="shared" ref="I129:I136" si="78">F129/8*449</f>
        <v>70.15625</v>
      </c>
      <c r="J129" s="47">
        <f t="shared" ref="J129:J136" si="79">F129/6*449</f>
        <v>93.541666666666671</v>
      </c>
      <c r="K129" s="47">
        <f t="shared" ref="K129:K136" si="80">F129/4*449</f>
        <v>140.3125</v>
      </c>
      <c r="L129" s="47">
        <f t="shared" ref="L129:L136" si="81">F129/3*449</f>
        <v>187.08333333333334</v>
      </c>
      <c r="M129" s="47">
        <f t="shared" ref="M129:M136" si="82">F129/2*449</f>
        <v>280.625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74"/>
        <v>1.6</v>
      </c>
      <c r="F130" s="18">
        <f t="shared" si="75"/>
        <v>0</v>
      </c>
      <c r="G130" s="47">
        <f t="shared" si="76"/>
        <v>0</v>
      </c>
      <c r="H130" s="47">
        <f t="shared" si="77"/>
        <v>0</v>
      </c>
      <c r="I130" s="47">
        <f t="shared" si="78"/>
        <v>0</v>
      </c>
      <c r="J130" s="47">
        <f t="shared" si="79"/>
        <v>0</v>
      </c>
      <c r="K130" s="47">
        <f t="shared" si="80"/>
        <v>0</v>
      </c>
      <c r="L130" s="47">
        <f t="shared" si="81"/>
        <v>0</v>
      </c>
      <c r="M130" s="47">
        <f t="shared" si="82"/>
        <v>0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74"/>
        <v>0.8</v>
      </c>
      <c r="F131" s="18">
        <f t="shared" si="75"/>
        <v>0.4</v>
      </c>
      <c r="G131" s="47">
        <f t="shared" si="76"/>
        <v>12.828571428571429</v>
      </c>
      <c r="H131" s="47">
        <f t="shared" si="77"/>
        <v>17.96</v>
      </c>
      <c r="I131" s="47">
        <f t="shared" si="78"/>
        <v>22.450000000000003</v>
      </c>
      <c r="J131" s="47">
        <f t="shared" si="79"/>
        <v>29.933333333333334</v>
      </c>
      <c r="K131" s="47">
        <f t="shared" si="80"/>
        <v>44.900000000000006</v>
      </c>
      <c r="L131" s="47">
        <f t="shared" si="81"/>
        <v>59.866666666666667</v>
      </c>
      <c r="M131" s="47">
        <f t="shared" si="82"/>
        <v>89.800000000000011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74"/>
        <v>0.4</v>
      </c>
      <c r="F132" s="18">
        <f t="shared" si="75"/>
        <v>0</v>
      </c>
      <c r="G132" s="47">
        <f t="shared" si="76"/>
        <v>0</v>
      </c>
      <c r="H132" s="47">
        <f t="shared" si="77"/>
        <v>0</v>
      </c>
      <c r="I132" s="47">
        <f t="shared" si="78"/>
        <v>0</v>
      </c>
      <c r="J132" s="47">
        <f t="shared" si="79"/>
        <v>0</v>
      </c>
      <c r="K132" s="47">
        <f t="shared" si="80"/>
        <v>0</v>
      </c>
      <c r="L132" s="47">
        <f t="shared" si="81"/>
        <v>0</v>
      </c>
      <c r="M132" s="47">
        <f t="shared" si="82"/>
        <v>0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74"/>
        <v>2.8000000000000003</v>
      </c>
      <c r="F133" s="18">
        <f t="shared" si="75"/>
        <v>1.4000000000000001</v>
      </c>
      <c r="G133" s="47">
        <f t="shared" si="76"/>
        <v>44.900000000000006</v>
      </c>
      <c r="H133" s="47">
        <f t="shared" si="77"/>
        <v>62.860000000000007</v>
      </c>
      <c r="I133" s="47">
        <f t="shared" si="78"/>
        <v>78.575000000000003</v>
      </c>
      <c r="J133" s="47">
        <f t="shared" si="79"/>
        <v>104.76666666666668</v>
      </c>
      <c r="K133" s="47">
        <f t="shared" si="80"/>
        <v>157.15</v>
      </c>
      <c r="L133" s="47">
        <f t="shared" si="81"/>
        <v>209.53333333333336</v>
      </c>
      <c r="M133" s="47">
        <f t="shared" si="82"/>
        <v>314.3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74"/>
        <v>19.78</v>
      </c>
      <c r="F134" s="18">
        <f t="shared" si="75"/>
        <v>14.690000000000001</v>
      </c>
      <c r="G134" s="47">
        <f t="shared" si="76"/>
        <v>471.12928571428574</v>
      </c>
      <c r="H134" s="47">
        <f t="shared" si="77"/>
        <v>659.58100000000002</v>
      </c>
      <c r="I134" s="47">
        <f t="shared" si="78"/>
        <v>824.47625000000005</v>
      </c>
      <c r="J134" s="47">
        <f t="shared" si="79"/>
        <v>1099.3016666666667</v>
      </c>
      <c r="K134" s="47">
        <f t="shared" si="80"/>
        <v>1648.9525000000001</v>
      </c>
      <c r="L134" s="47">
        <f t="shared" si="81"/>
        <v>2198.6033333333335</v>
      </c>
      <c r="M134" s="47">
        <f t="shared" si="82"/>
        <v>3297.9050000000002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74"/>
        <v>2.8000000000000003</v>
      </c>
      <c r="F135" s="18">
        <f t="shared" si="75"/>
        <v>1.4000000000000001</v>
      </c>
      <c r="G135" s="80">
        <f t="shared" si="76"/>
        <v>44.900000000000006</v>
      </c>
      <c r="H135" s="47">
        <f t="shared" si="77"/>
        <v>62.860000000000007</v>
      </c>
      <c r="I135" s="47">
        <f t="shared" si="78"/>
        <v>78.575000000000003</v>
      </c>
      <c r="J135" s="47">
        <f t="shared" si="79"/>
        <v>104.76666666666668</v>
      </c>
      <c r="K135" s="47">
        <f t="shared" si="80"/>
        <v>157.15</v>
      </c>
      <c r="L135" s="47">
        <f t="shared" si="81"/>
        <v>209.53333333333336</v>
      </c>
      <c r="M135" s="47">
        <f t="shared" si="82"/>
        <v>314.3</v>
      </c>
    </row>
    <row r="136" spans="1:13" ht="18.75" thickBot="1" x14ac:dyDescent="0.3">
      <c r="A136" s="114" t="s">
        <v>490</v>
      </c>
      <c r="B136" s="115"/>
      <c r="C136" s="115">
        <v>2</v>
      </c>
      <c r="D136" s="115"/>
      <c r="E136" s="82">
        <f t="shared" si="74"/>
        <v>0.4</v>
      </c>
      <c r="F136" s="115">
        <f t="shared" si="75"/>
        <v>0.2</v>
      </c>
      <c r="G136" s="83">
        <f t="shared" si="76"/>
        <v>6.4142857142857146</v>
      </c>
      <c r="H136" s="116">
        <f t="shared" si="77"/>
        <v>8.98</v>
      </c>
      <c r="I136" s="116">
        <f t="shared" si="78"/>
        <v>11.225000000000001</v>
      </c>
      <c r="J136" s="116">
        <f t="shared" si="79"/>
        <v>14.966666666666667</v>
      </c>
      <c r="K136" s="116">
        <f t="shared" si="80"/>
        <v>22.450000000000003</v>
      </c>
      <c r="L136" s="116">
        <f t="shared" si="81"/>
        <v>29.933333333333334</v>
      </c>
      <c r="M136" s="117">
        <f t="shared" si="82"/>
        <v>44.900000000000006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83">(B138+C138+D138)*0.2</f>
        <v>15</v>
      </c>
      <c r="F138" s="18">
        <f t="shared" ref="F138:F142" si="84">(B138*0.2)+((C138*0.2)*$F$3)</f>
        <v>7.5</v>
      </c>
      <c r="G138" s="47">
        <f t="shared" ref="G138:G142" si="85">F138/14*449</f>
        <v>240.53571428571428</v>
      </c>
      <c r="H138" s="47">
        <f t="shared" ref="H138:H142" si="86">F138/10*449</f>
        <v>336.75</v>
      </c>
      <c r="I138" s="47">
        <f t="shared" ref="I138:I142" si="87">F138/8*449</f>
        <v>420.9375</v>
      </c>
      <c r="J138" s="47">
        <f t="shared" ref="J138:J142" si="88">F138/6*449</f>
        <v>561.25</v>
      </c>
      <c r="K138" s="47">
        <f t="shared" ref="K138:K142" si="89">F138/4*449</f>
        <v>841.875</v>
      </c>
      <c r="L138" s="47">
        <f t="shared" ref="L138:L142" si="90">F138/3*449</f>
        <v>1122.5</v>
      </c>
      <c r="M138" s="47">
        <f t="shared" ref="M138:M142" si="91">F138/2*449</f>
        <v>1683.75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83"/>
        <v>9.4</v>
      </c>
      <c r="F139" s="18">
        <f t="shared" si="84"/>
        <v>4.7</v>
      </c>
      <c r="G139" s="47">
        <f t="shared" si="85"/>
        <v>150.73571428571429</v>
      </c>
      <c r="H139" s="47">
        <f t="shared" si="86"/>
        <v>211.03</v>
      </c>
      <c r="I139" s="47">
        <f t="shared" si="87"/>
        <v>263.78750000000002</v>
      </c>
      <c r="J139" s="47">
        <f t="shared" si="88"/>
        <v>351.71666666666664</v>
      </c>
      <c r="K139" s="47">
        <f t="shared" si="89"/>
        <v>527.57500000000005</v>
      </c>
      <c r="L139" s="47">
        <f t="shared" si="90"/>
        <v>703.43333333333328</v>
      </c>
      <c r="M139" s="47">
        <f t="shared" si="91"/>
        <v>1055.1500000000001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83"/>
        <v>3</v>
      </c>
      <c r="F140" s="18">
        <f t="shared" si="84"/>
        <v>1.5</v>
      </c>
      <c r="G140" s="47">
        <f t="shared" si="85"/>
        <v>48.107142857142854</v>
      </c>
      <c r="H140" s="47">
        <f t="shared" si="86"/>
        <v>67.349999999999994</v>
      </c>
      <c r="I140" s="47">
        <f t="shared" si="87"/>
        <v>84.1875</v>
      </c>
      <c r="J140" s="47">
        <f t="shared" si="88"/>
        <v>112.25</v>
      </c>
      <c r="K140" s="47">
        <f t="shared" si="89"/>
        <v>168.375</v>
      </c>
      <c r="L140" s="47">
        <f t="shared" si="90"/>
        <v>224.5</v>
      </c>
      <c r="M140" s="47">
        <f t="shared" si="91"/>
        <v>336.75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83"/>
        <v>2.6</v>
      </c>
      <c r="F141" s="18">
        <f t="shared" si="84"/>
        <v>1.3</v>
      </c>
      <c r="G141" s="47">
        <f t="shared" si="85"/>
        <v>41.692857142857143</v>
      </c>
      <c r="H141" s="47">
        <f t="shared" si="86"/>
        <v>58.370000000000005</v>
      </c>
      <c r="I141" s="47">
        <f t="shared" si="87"/>
        <v>72.962500000000006</v>
      </c>
      <c r="J141" s="47">
        <f t="shared" si="88"/>
        <v>97.283333333333331</v>
      </c>
      <c r="K141" s="47">
        <f t="shared" si="89"/>
        <v>145.92500000000001</v>
      </c>
      <c r="L141" s="47">
        <f t="shared" si="90"/>
        <v>194.56666666666666</v>
      </c>
      <c r="M141" s="47">
        <f t="shared" si="91"/>
        <v>291.85000000000002</v>
      </c>
    </row>
    <row r="142" spans="1:13" ht="18.75" thickBot="1" x14ac:dyDescent="0.3">
      <c r="A142" s="29" t="s">
        <v>36</v>
      </c>
      <c r="B142" s="20"/>
      <c r="C142" s="20">
        <v>30.5</v>
      </c>
      <c r="D142" s="20"/>
      <c r="E142" s="18">
        <f t="shared" si="83"/>
        <v>6.1000000000000005</v>
      </c>
      <c r="F142" s="18">
        <f t="shared" si="84"/>
        <v>3.0500000000000003</v>
      </c>
      <c r="G142" s="80">
        <f t="shared" si="85"/>
        <v>97.81785714285715</v>
      </c>
      <c r="H142" s="47">
        <f t="shared" si="86"/>
        <v>136.94500000000002</v>
      </c>
      <c r="I142" s="47">
        <f t="shared" si="87"/>
        <v>171.18125000000001</v>
      </c>
      <c r="J142" s="47">
        <f t="shared" si="88"/>
        <v>228.2416666666667</v>
      </c>
      <c r="K142" s="47">
        <f t="shared" si="89"/>
        <v>342.36250000000001</v>
      </c>
      <c r="L142" s="47">
        <f t="shared" si="90"/>
        <v>456.48333333333341</v>
      </c>
      <c r="M142" s="47">
        <f t="shared" si="91"/>
        <v>684.72500000000002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92">(B144+C144+D144)*0.2</f>
        <v>3.2</v>
      </c>
      <c r="F144" s="18">
        <f t="shared" ref="F144:F148" si="93">(B144*0.2)+((C144*0.2)*$F$3)</f>
        <v>1.6</v>
      </c>
      <c r="G144" s="47">
        <f t="shared" ref="G144:G148" si="94">F144/14*449</f>
        <v>51.314285714285717</v>
      </c>
      <c r="H144" s="47">
        <f t="shared" ref="H144:H148" si="95">F144/10*449</f>
        <v>71.84</v>
      </c>
      <c r="I144" s="47">
        <f t="shared" ref="I144:I148" si="96">F144/8*449</f>
        <v>89.800000000000011</v>
      </c>
      <c r="J144" s="47">
        <f t="shared" ref="J144:J148" si="97">F144/6*449</f>
        <v>119.73333333333333</v>
      </c>
      <c r="K144" s="47">
        <f t="shared" ref="K144:K148" si="98">F144/4*449</f>
        <v>179.60000000000002</v>
      </c>
      <c r="L144" s="47">
        <f t="shared" ref="L144:L148" si="99">F144/3*449</f>
        <v>239.46666666666667</v>
      </c>
      <c r="M144" s="47">
        <f t="shared" ref="M144:M148" si="100">F144/2*449</f>
        <v>359.20000000000005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92"/>
        <v>4</v>
      </c>
      <c r="F145" s="18">
        <f t="shared" si="93"/>
        <v>2</v>
      </c>
      <c r="G145" s="47">
        <f t="shared" si="94"/>
        <v>64.142857142857139</v>
      </c>
      <c r="H145" s="47">
        <f t="shared" si="95"/>
        <v>89.800000000000011</v>
      </c>
      <c r="I145" s="47">
        <f t="shared" si="96"/>
        <v>112.25</v>
      </c>
      <c r="J145" s="47">
        <f t="shared" si="97"/>
        <v>149.66666666666666</v>
      </c>
      <c r="K145" s="47">
        <f t="shared" si="98"/>
        <v>224.5</v>
      </c>
      <c r="L145" s="47">
        <f t="shared" si="99"/>
        <v>299.33333333333331</v>
      </c>
      <c r="M145" s="47">
        <f t="shared" si="100"/>
        <v>449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92"/>
        <v>3.4000000000000004</v>
      </c>
      <c r="F146" s="18">
        <f t="shared" si="93"/>
        <v>1.7000000000000002</v>
      </c>
      <c r="G146" s="47">
        <f t="shared" si="94"/>
        <v>54.521428571428579</v>
      </c>
      <c r="H146" s="47">
        <f t="shared" si="95"/>
        <v>76.330000000000013</v>
      </c>
      <c r="I146" s="47">
        <f t="shared" si="96"/>
        <v>95.412500000000009</v>
      </c>
      <c r="J146" s="47">
        <f t="shared" si="97"/>
        <v>127.21666666666668</v>
      </c>
      <c r="K146" s="47">
        <f t="shared" si="98"/>
        <v>190.82500000000002</v>
      </c>
      <c r="L146" s="47">
        <f t="shared" si="99"/>
        <v>254.43333333333337</v>
      </c>
      <c r="M146" s="47">
        <f t="shared" si="100"/>
        <v>381.65000000000003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92"/>
        <v>3.2</v>
      </c>
      <c r="F147" s="18">
        <f t="shared" si="93"/>
        <v>1.6</v>
      </c>
      <c r="G147" s="47">
        <f t="shared" si="94"/>
        <v>51.314285714285717</v>
      </c>
      <c r="H147" s="47">
        <f t="shared" si="95"/>
        <v>71.84</v>
      </c>
      <c r="I147" s="47">
        <f t="shared" si="96"/>
        <v>89.800000000000011</v>
      </c>
      <c r="J147" s="47">
        <f t="shared" si="97"/>
        <v>119.73333333333333</v>
      </c>
      <c r="K147" s="47">
        <f t="shared" si="98"/>
        <v>179.60000000000002</v>
      </c>
      <c r="L147" s="47">
        <f t="shared" si="99"/>
        <v>239.46666666666667</v>
      </c>
      <c r="M147" s="47">
        <f t="shared" si="100"/>
        <v>359.20000000000005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92"/>
        <v>3.2</v>
      </c>
      <c r="F148" s="18">
        <f t="shared" si="93"/>
        <v>1.6</v>
      </c>
      <c r="G148" s="80">
        <f t="shared" si="94"/>
        <v>51.314285714285717</v>
      </c>
      <c r="H148" s="47">
        <f t="shared" si="95"/>
        <v>71.84</v>
      </c>
      <c r="I148" s="47">
        <f t="shared" si="96"/>
        <v>89.800000000000011</v>
      </c>
      <c r="J148" s="47">
        <f t="shared" si="97"/>
        <v>119.73333333333333</v>
      </c>
      <c r="K148" s="47">
        <f t="shared" si="98"/>
        <v>179.60000000000002</v>
      </c>
      <c r="L148" s="47">
        <f t="shared" si="99"/>
        <v>239.46666666666667</v>
      </c>
      <c r="M148" s="47">
        <f t="shared" si="100"/>
        <v>359.20000000000005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101">(B150+C150+D150)*0.2</f>
        <v>29.700000000000003</v>
      </c>
      <c r="F150" s="18">
        <f t="shared" ref="F150:F153" si="102">(B150*0.2)+((C150*0.2)*$F$3)</f>
        <v>14.850000000000001</v>
      </c>
      <c r="G150" s="47">
        <f t="shared" ref="G150:G153" si="103">F150/14*449</f>
        <v>476.2607142857143</v>
      </c>
      <c r="H150" s="47">
        <f t="shared" ref="H150:H153" si="104">F150/10*449</f>
        <v>666.7650000000001</v>
      </c>
      <c r="I150" s="47">
        <f t="shared" ref="I150:I153" si="105">F150/8*449</f>
        <v>833.45625000000007</v>
      </c>
      <c r="J150" s="47">
        <f t="shared" ref="J150:J153" si="106">F150/6*449</f>
        <v>1111.2750000000001</v>
      </c>
      <c r="K150" s="47">
        <f t="shared" ref="K150:K153" si="107">F150/4*449</f>
        <v>1666.9125000000001</v>
      </c>
      <c r="L150" s="47">
        <f t="shared" ref="L150:L153" si="108">F150/3*449</f>
        <v>2222.5500000000002</v>
      </c>
      <c r="M150" s="47">
        <f t="shared" ref="M150:M153" si="109">F150/2*449</f>
        <v>3333.8250000000003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101"/>
        <v>6.9</v>
      </c>
      <c r="F151" s="18">
        <f t="shared" si="102"/>
        <v>3.45</v>
      </c>
      <c r="G151" s="47">
        <f t="shared" si="103"/>
        <v>110.64642857142857</v>
      </c>
      <c r="H151" s="47">
        <f t="shared" si="104"/>
        <v>154.905</v>
      </c>
      <c r="I151" s="47">
        <f t="shared" si="105"/>
        <v>193.63125000000002</v>
      </c>
      <c r="J151" s="47">
        <f t="shared" si="106"/>
        <v>258.17500000000001</v>
      </c>
      <c r="K151" s="47">
        <f t="shared" si="107"/>
        <v>387.26250000000005</v>
      </c>
      <c r="L151" s="47">
        <f t="shared" si="108"/>
        <v>516.35</v>
      </c>
      <c r="M151" s="47">
        <f t="shared" si="109"/>
        <v>774.52500000000009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101"/>
        <v>8.4</v>
      </c>
      <c r="F152" s="18">
        <f t="shared" si="102"/>
        <v>4.2</v>
      </c>
      <c r="G152" s="47">
        <f t="shared" si="103"/>
        <v>134.69999999999999</v>
      </c>
      <c r="H152" s="47">
        <f t="shared" si="104"/>
        <v>188.58</v>
      </c>
      <c r="I152" s="47">
        <f t="shared" si="105"/>
        <v>235.72500000000002</v>
      </c>
      <c r="J152" s="47">
        <f t="shared" si="106"/>
        <v>314.3</v>
      </c>
      <c r="K152" s="47">
        <f t="shared" si="107"/>
        <v>471.45000000000005</v>
      </c>
      <c r="L152" s="47">
        <f t="shared" si="108"/>
        <v>628.6</v>
      </c>
      <c r="M152" s="47">
        <f t="shared" si="109"/>
        <v>942.90000000000009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101"/>
        <v>5.6000000000000005</v>
      </c>
      <c r="F153" s="18">
        <f t="shared" si="102"/>
        <v>2.8000000000000003</v>
      </c>
      <c r="G153" s="80">
        <f t="shared" si="103"/>
        <v>89.800000000000011</v>
      </c>
      <c r="H153" s="47">
        <f t="shared" si="104"/>
        <v>125.72000000000001</v>
      </c>
      <c r="I153" s="47">
        <f t="shared" si="105"/>
        <v>157.15</v>
      </c>
      <c r="J153" s="47">
        <f t="shared" si="106"/>
        <v>209.53333333333336</v>
      </c>
      <c r="K153" s="47">
        <f t="shared" si="107"/>
        <v>314.3</v>
      </c>
      <c r="L153" s="47">
        <f t="shared" si="108"/>
        <v>419.06666666666672</v>
      </c>
      <c r="M153" s="47">
        <f t="shared" si="109"/>
        <v>628.6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10">(B155+C155+D155)*0.2</f>
        <v>5</v>
      </c>
      <c r="F155" s="18">
        <f t="shared" ref="F155:F159" si="111">(B155*0.2)+((C155*0.2)*$F$3)</f>
        <v>2.5</v>
      </c>
      <c r="G155" s="47">
        <f t="shared" ref="G155:G159" si="112">F155/14*449</f>
        <v>80.178571428571431</v>
      </c>
      <c r="H155" s="47">
        <f t="shared" ref="H155:H159" si="113">F155/10*449</f>
        <v>112.25</v>
      </c>
      <c r="I155" s="47">
        <f t="shared" ref="I155:I159" si="114">F155/8*449</f>
        <v>140.3125</v>
      </c>
      <c r="J155" s="47">
        <f t="shared" ref="J155:J159" si="115">F155/6*449</f>
        <v>187.08333333333334</v>
      </c>
      <c r="K155" s="47">
        <f t="shared" ref="K155:K159" si="116">F155/4*449</f>
        <v>280.625</v>
      </c>
      <c r="L155" s="47">
        <f t="shared" ref="L155:L159" si="117">F155/3*449</f>
        <v>374.16666666666669</v>
      </c>
      <c r="M155" s="47">
        <f t="shared" ref="M155:M159" si="118">F155/2*449</f>
        <v>561.25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10"/>
        <v>0.68</v>
      </c>
      <c r="F156" s="18">
        <f t="shared" si="111"/>
        <v>0.34</v>
      </c>
      <c r="G156" s="47">
        <f t="shared" si="112"/>
        <v>10.904285714285717</v>
      </c>
      <c r="H156" s="47">
        <f t="shared" si="113"/>
        <v>15.266000000000002</v>
      </c>
      <c r="I156" s="47">
        <f t="shared" si="114"/>
        <v>19.082500000000003</v>
      </c>
      <c r="J156" s="47">
        <f t="shared" si="115"/>
        <v>25.443333333333335</v>
      </c>
      <c r="K156" s="47">
        <f t="shared" si="116"/>
        <v>38.165000000000006</v>
      </c>
      <c r="L156" s="47">
        <f t="shared" si="117"/>
        <v>50.88666666666667</v>
      </c>
      <c r="M156" s="47">
        <f t="shared" si="118"/>
        <v>76.330000000000013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10"/>
        <v>8</v>
      </c>
      <c r="F157" s="18">
        <f t="shared" si="111"/>
        <v>4</v>
      </c>
      <c r="G157" s="47">
        <f t="shared" si="112"/>
        <v>128.28571428571428</v>
      </c>
      <c r="H157" s="47">
        <f t="shared" si="113"/>
        <v>179.60000000000002</v>
      </c>
      <c r="I157" s="47">
        <f t="shared" si="114"/>
        <v>224.5</v>
      </c>
      <c r="J157" s="47">
        <f t="shared" si="115"/>
        <v>299.33333333333331</v>
      </c>
      <c r="K157" s="47">
        <f t="shared" si="116"/>
        <v>449</v>
      </c>
      <c r="L157" s="47">
        <f t="shared" si="117"/>
        <v>598.66666666666663</v>
      </c>
      <c r="M157" s="47">
        <f t="shared" si="118"/>
        <v>898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10"/>
        <v>7</v>
      </c>
      <c r="F158" s="18">
        <f t="shared" si="111"/>
        <v>3.5</v>
      </c>
      <c r="G158" s="47">
        <f t="shared" si="112"/>
        <v>112.25</v>
      </c>
      <c r="H158" s="47">
        <f t="shared" si="113"/>
        <v>157.14999999999998</v>
      </c>
      <c r="I158" s="47">
        <f t="shared" si="114"/>
        <v>196.4375</v>
      </c>
      <c r="J158" s="47">
        <f t="shared" si="115"/>
        <v>261.91666666666669</v>
      </c>
      <c r="K158" s="47">
        <f t="shared" si="116"/>
        <v>392.875</v>
      </c>
      <c r="L158" s="47">
        <f t="shared" si="117"/>
        <v>523.83333333333337</v>
      </c>
      <c r="M158" s="47">
        <f t="shared" si="118"/>
        <v>785.75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10"/>
        <v>23.1</v>
      </c>
      <c r="F159" s="18">
        <f t="shared" si="111"/>
        <v>14.55</v>
      </c>
      <c r="G159" s="47">
        <f t="shared" si="112"/>
        <v>466.63928571428573</v>
      </c>
      <c r="H159" s="47">
        <f t="shared" si="113"/>
        <v>653.29500000000007</v>
      </c>
      <c r="I159" s="47">
        <f t="shared" si="114"/>
        <v>816.61875000000009</v>
      </c>
      <c r="J159" s="47">
        <f t="shared" si="115"/>
        <v>1088.825</v>
      </c>
      <c r="K159" s="47">
        <f t="shared" si="116"/>
        <v>1633.2375000000002</v>
      </c>
      <c r="L159" s="47">
        <f t="shared" si="117"/>
        <v>2177.65</v>
      </c>
      <c r="M159" s="47">
        <f t="shared" si="118"/>
        <v>3266.4750000000004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0.5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19">(B165+C165+D165)*0.2</f>
        <v>2.6</v>
      </c>
      <c r="F165" s="18">
        <f t="shared" ref="F165:F168" si="120">(B165*0.2)+((C165*0.2)*$F$3)</f>
        <v>1.3</v>
      </c>
      <c r="G165" s="47">
        <f t="shared" ref="G165:G168" si="121">F165/14*449</f>
        <v>41.692857142857143</v>
      </c>
      <c r="H165" s="47">
        <f t="shared" ref="H165:H168" si="122">F165/10*449</f>
        <v>58.370000000000005</v>
      </c>
      <c r="I165" s="47">
        <f t="shared" ref="I165:I168" si="123">F165/8*449</f>
        <v>72.962500000000006</v>
      </c>
      <c r="J165" s="47">
        <f t="shared" ref="J165:J168" si="124">F165/6*449</f>
        <v>97.283333333333331</v>
      </c>
      <c r="K165" s="47">
        <f t="shared" ref="K165:K168" si="125">F165/4*449</f>
        <v>145.92500000000001</v>
      </c>
      <c r="L165" s="47">
        <f t="shared" ref="L165:L168" si="126">F165/3*449</f>
        <v>194.56666666666666</v>
      </c>
      <c r="M165" s="47">
        <f t="shared" ref="M165:M168" si="127">F165/2*449</f>
        <v>291.85000000000002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19"/>
        <v>1.5</v>
      </c>
      <c r="F166" s="18">
        <f t="shared" si="120"/>
        <v>0.75</v>
      </c>
      <c r="G166" s="47">
        <f t="shared" si="121"/>
        <v>24.053571428571427</v>
      </c>
      <c r="H166" s="47">
        <f t="shared" si="122"/>
        <v>33.674999999999997</v>
      </c>
      <c r="I166" s="47">
        <f t="shared" si="123"/>
        <v>42.09375</v>
      </c>
      <c r="J166" s="47">
        <f t="shared" si="124"/>
        <v>56.125</v>
      </c>
      <c r="K166" s="47">
        <f t="shared" si="125"/>
        <v>84.1875</v>
      </c>
      <c r="L166" s="47">
        <f t="shared" si="126"/>
        <v>112.25</v>
      </c>
      <c r="M166" s="47">
        <f t="shared" si="127"/>
        <v>168.375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19"/>
        <v>1.8</v>
      </c>
      <c r="F167" s="18">
        <f t="shared" si="120"/>
        <v>0.9</v>
      </c>
      <c r="G167" s="47">
        <f t="shared" si="121"/>
        <v>28.864285714285717</v>
      </c>
      <c r="H167" s="47">
        <f t="shared" si="122"/>
        <v>40.409999999999997</v>
      </c>
      <c r="I167" s="47">
        <f t="shared" si="123"/>
        <v>50.512500000000003</v>
      </c>
      <c r="J167" s="47">
        <f t="shared" si="124"/>
        <v>67.349999999999994</v>
      </c>
      <c r="K167" s="47">
        <f t="shared" si="125"/>
        <v>101.02500000000001</v>
      </c>
      <c r="L167" s="47">
        <f t="shared" si="126"/>
        <v>134.69999999999999</v>
      </c>
      <c r="M167" s="47">
        <f t="shared" si="127"/>
        <v>202.05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19"/>
        <v>4</v>
      </c>
      <c r="F168" s="18">
        <f t="shared" si="120"/>
        <v>2</v>
      </c>
      <c r="G168" s="80">
        <f t="shared" si="121"/>
        <v>64.142857142857139</v>
      </c>
      <c r="H168" s="80">
        <f t="shared" si="122"/>
        <v>89.800000000000011</v>
      </c>
      <c r="I168" s="47">
        <f t="shared" si="123"/>
        <v>112.25</v>
      </c>
      <c r="J168" s="47">
        <f t="shared" si="124"/>
        <v>149.66666666666666</v>
      </c>
      <c r="K168" s="47">
        <f t="shared" si="125"/>
        <v>224.5</v>
      </c>
      <c r="L168" s="47">
        <f t="shared" si="126"/>
        <v>299.33333333333331</v>
      </c>
      <c r="M168" s="47">
        <f t="shared" si="127"/>
        <v>449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82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28">(B170+C170+D170)*0.2</f>
        <v>3.1</v>
      </c>
      <c r="F170" s="18">
        <f t="shared" ref="F170:F185" si="129">(B170*0.2)+((C170*0.2)*$F$3)</f>
        <v>1.55</v>
      </c>
      <c r="G170" s="47">
        <f t="shared" ref="G170:G185" si="130">F170/14*449</f>
        <v>49.710714285714289</v>
      </c>
      <c r="H170" s="47">
        <f t="shared" ref="H170:H185" si="131">F170/10*449</f>
        <v>69.594999999999999</v>
      </c>
      <c r="I170" s="47">
        <f t="shared" ref="I170:I185" si="132">F170/8*449</f>
        <v>86.993750000000006</v>
      </c>
      <c r="J170" s="47">
        <f t="shared" ref="J170:J185" si="133">F170/6*449</f>
        <v>115.99166666666667</v>
      </c>
      <c r="K170" s="47">
        <f t="shared" ref="K170:K185" si="134">F170/4*449</f>
        <v>173.98750000000001</v>
      </c>
      <c r="L170" s="47">
        <f t="shared" ref="L170:L185" si="135">F170/3*449</f>
        <v>231.98333333333335</v>
      </c>
      <c r="M170" s="47">
        <f t="shared" ref="M170:M185" si="136">F170/2*449</f>
        <v>347.97500000000002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28"/>
        <v>1.6</v>
      </c>
      <c r="F171" s="18">
        <f t="shared" si="129"/>
        <v>0.8</v>
      </c>
      <c r="G171" s="47">
        <f t="shared" si="130"/>
        <v>25.657142857142858</v>
      </c>
      <c r="H171" s="47">
        <f t="shared" si="131"/>
        <v>35.92</v>
      </c>
      <c r="I171" s="47">
        <f t="shared" si="132"/>
        <v>44.900000000000006</v>
      </c>
      <c r="J171" s="47">
        <f t="shared" si="133"/>
        <v>59.866666666666667</v>
      </c>
      <c r="K171" s="47">
        <f t="shared" si="134"/>
        <v>89.800000000000011</v>
      </c>
      <c r="L171" s="47">
        <f t="shared" si="135"/>
        <v>119.73333333333333</v>
      </c>
      <c r="M171" s="47">
        <f t="shared" si="136"/>
        <v>179.60000000000002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28"/>
        <v>1.2460000000000002</v>
      </c>
      <c r="F172" s="18">
        <f t="shared" si="129"/>
        <v>0.62300000000000011</v>
      </c>
      <c r="G172" s="47">
        <f t="shared" si="130"/>
        <v>19.980500000000003</v>
      </c>
      <c r="H172" s="47">
        <f t="shared" si="131"/>
        <v>27.972700000000003</v>
      </c>
      <c r="I172" s="47">
        <f t="shared" si="132"/>
        <v>34.965875000000004</v>
      </c>
      <c r="J172" s="47">
        <f t="shared" si="133"/>
        <v>46.621166666666674</v>
      </c>
      <c r="K172" s="47">
        <f t="shared" si="134"/>
        <v>69.931750000000008</v>
      </c>
      <c r="L172" s="47">
        <f t="shared" si="135"/>
        <v>93.242333333333349</v>
      </c>
      <c r="M172" s="47">
        <f t="shared" si="136"/>
        <v>139.86350000000002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28"/>
        <v>0.95399999999999996</v>
      </c>
      <c r="F173" s="18">
        <f t="shared" si="129"/>
        <v>0.47699999999999998</v>
      </c>
      <c r="G173" s="47">
        <f t="shared" si="130"/>
        <v>15.298071428571429</v>
      </c>
      <c r="H173" s="47">
        <f t="shared" si="131"/>
        <v>21.417300000000001</v>
      </c>
      <c r="I173" s="47">
        <f t="shared" si="132"/>
        <v>26.771625</v>
      </c>
      <c r="J173" s="47">
        <f t="shared" si="133"/>
        <v>35.695500000000003</v>
      </c>
      <c r="K173" s="47">
        <f t="shared" si="134"/>
        <v>53.54325</v>
      </c>
      <c r="L173" s="47">
        <f t="shared" si="135"/>
        <v>71.391000000000005</v>
      </c>
      <c r="M173" s="47">
        <f t="shared" si="136"/>
        <v>107.0865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28"/>
        <v>0.60000000000000009</v>
      </c>
      <c r="F174" s="18">
        <f t="shared" si="129"/>
        <v>0.30000000000000004</v>
      </c>
      <c r="G174" s="47">
        <f t="shared" si="130"/>
        <v>9.6214285714285737</v>
      </c>
      <c r="H174" s="47">
        <f t="shared" si="131"/>
        <v>13.470000000000002</v>
      </c>
      <c r="I174" s="47">
        <f t="shared" si="132"/>
        <v>16.837500000000002</v>
      </c>
      <c r="J174" s="47">
        <f t="shared" si="133"/>
        <v>22.450000000000003</v>
      </c>
      <c r="K174" s="47">
        <f t="shared" si="134"/>
        <v>33.675000000000004</v>
      </c>
      <c r="L174" s="47">
        <f t="shared" si="135"/>
        <v>44.900000000000006</v>
      </c>
      <c r="M174" s="47">
        <f t="shared" si="136"/>
        <v>67.350000000000009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28"/>
        <v>1.4000000000000001</v>
      </c>
      <c r="F175" s="18">
        <f t="shared" si="129"/>
        <v>0.70000000000000007</v>
      </c>
      <c r="G175" s="47">
        <f t="shared" si="130"/>
        <v>22.450000000000003</v>
      </c>
      <c r="H175" s="47">
        <f t="shared" si="131"/>
        <v>31.430000000000003</v>
      </c>
      <c r="I175" s="47">
        <f t="shared" si="132"/>
        <v>39.287500000000001</v>
      </c>
      <c r="J175" s="47">
        <f t="shared" si="133"/>
        <v>52.38333333333334</v>
      </c>
      <c r="K175" s="47">
        <f t="shared" si="134"/>
        <v>78.575000000000003</v>
      </c>
      <c r="L175" s="47">
        <f t="shared" si="135"/>
        <v>104.76666666666668</v>
      </c>
      <c r="M175" s="47">
        <f t="shared" si="136"/>
        <v>157.15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28"/>
        <v>1</v>
      </c>
      <c r="F176" s="18">
        <f t="shared" si="129"/>
        <v>0.5</v>
      </c>
      <c r="G176" s="47">
        <f t="shared" si="130"/>
        <v>16.035714285714285</v>
      </c>
      <c r="H176" s="47">
        <f t="shared" si="131"/>
        <v>22.450000000000003</v>
      </c>
      <c r="I176" s="47">
        <f t="shared" si="132"/>
        <v>28.0625</v>
      </c>
      <c r="J176" s="47">
        <f t="shared" si="133"/>
        <v>37.416666666666664</v>
      </c>
      <c r="K176" s="47">
        <f t="shared" si="134"/>
        <v>56.125</v>
      </c>
      <c r="L176" s="47">
        <f t="shared" si="135"/>
        <v>74.833333333333329</v>
      </c>
      <c r="M176" s="47">
        <f t="shared" si="136"/>
        <v>112.25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28"/>
        <v>0.8</v>
      </c>
      <c r="F177" s="18">
        <f t="shared" si="129"/>
        <v>0.4</v>
      </c>
      <c r="G177" s="47">
        <f t="shared" si="130"/>
        <v>12.828571428571429</v>
      </c>
      <c r="H177" s="47">
        <f t="shared" si="131"/>
        <v>17.96</v>
      </c>
      <c r="I177" s="47">
        <f t="shared" si="132"/>
        <v>22.450000000000003</v>
      </c>
      <c r="J177" s="47">
        <f t="shared" si="133"/>
        <v>29.933333333333334</v>
      </c>
      <c r="K177" s="47">
        <f t="shared" si="134"/>
        <v>44.900000000000006</v>
      </c>
      <c r="L177" s="47">
        <f t="shared" si="135"/>
        <v>59.866666666666667</v>
      </c>
      <c r="M177" s="47">
        <f t="shared" si="136"/>
        <v>89.800000000000011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28"/>
        <v>1</v>
      </c>
      <c r="F178" s="18">
        <f t="shared" si="129"/>
        <v>0.5</v>
      </c>
      <c r="G178" s="47">
        <f t="shared" si="130"/>
        <v>16.035714285714285</v>
      </c>
      <c r="H178" s="47">
        <f t="shared" si="131"/>
        <v>22.450000000000003</v>
      </c>
      <c r="I178" s="47">
        <f t="shared" si="132"/>
        <v>28.0625</v>
      </c>
      <c r="J178" s="47">
        <f t="shared" si="133"/>
        <v>37.416666666666664</v>
      </c>
      <c r="K178" s="47">
        <f t="shared" si="134"/>
        <v>56.125</v>
      </c>
      <c r="L178" s="47">
        <f t="shared" si="135"/>
        <v>74.833333333333329</v>
      </c>
      <c r="M178" s="47">
        <f t="shared" si="136"/>
        <v>112.25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28"/>
        <v>1.8</v>
      </c>
      <c r="F179" s="18">
        <f t="shared" si="129"/>
        <v>0.9</v>
      </c>
      <c r="G179" s="47">
        <f t="shared" si="130"/>
        <v>28.864285714285717</v>
      </c>
      <c r="H179" s="47">
        <f t="shared" si="131"/>
        <v>40.409999999999997</v>
      </c>
      <c r="I179" s="47">
        <f t="shared" si="132"/>
        <v>50.512500000000003</v>
      </c>
      <c r="J179" s="47">
        <f t="shared" si="133"/>
        <v>67.349999999999994</v>
      </c>
      <c r="K179" s="47">
        <f t="shared" si="134"/>
        <v>101.02500000000001</v>
      </c>
      <c r="L179" s="47">
        <f t="shared" si="135"/>
        <v>134.69999999999999</v>
      </c>
      <c r="M179" s="47">
        <f t="shared" si="136"/>
        <v>202.05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28"/>
        <v>3.2</v>
      </c>
      <c r="F180" s="18">
        <f t="shared" si="129"/>
        <v>1.6</v>
      </c>
      <c r="G180" s="47">
        <f t="shared" si="130"/>
        <v>51.314285714285717</v>
      </c>
      <c r="H180" s="47">
        <f t="shared" si="131"/>
        <v>71.84</v>
      </c>
      <c r="I180" s="47">
        <f t="shared" si="132"/>
        <v>89.800000000000011</v>
      </c>
      <c r="J180" s="47">
        <f t="shared" si="133"/>
        <v>119.73333333333333</v>
      </c>
      <c r="K180" s="47">
        <f t="shared" si="134"/>
        <v>179.60000000000002</v>
      </c>
      <c r="L180" s="47">
        <f t="shared" si="135"/>
        <v>239.46666666666667</v>
      </c>
      <c r="M180" s="47">
        <f t="shared" si="136"/>
        <v>359.20000000000005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28"/>
        <v>1</v>
      </c>
      <c r="F181" s="18">
        <f t="shared" si="129"/>
        <v>0.5</v>
      </c>
      <c r="G181" s="47">
        <f t="shared" si="130"/>
        <v>16.035714285714285</v>
      </c>
      <c r="H181" s="47">
        <f t="shared" si="131"/>
        <v>22.450000000000003</v>
      </c>
      <c r="I181" s="47">
        <f t="shared" si="132"/>
        <v>28.0625</v>
      </c>
      <c r="J181" s="47">
        <f t="shared" si="133"/>
        <v>37.416666666666664</v>
      </c>
      <c r="K181" s="47">
        <f t="shared" si="134"/>
        <v>56.125</v>
      </c>
      <c r="L181" s="47">
        <f t="shared" si="135"/>
        <v>74.833333333333329</v>
      </c>
      <c r="M181" s="47">
        <f t="shared" si="136"/>
        <v>112.25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28"/>
        <v>3</v>
      </c>
      <c r="F182" s="18">
        <f t="shared" si="129"/>
        <v>1.5</v>
      </c>
      <c r="G182" s="47">
        <f t="shared" si="130"/>
        <v>48.107142857142854</v>
      </c>
      <c r="H182" s="47">
        <f t="shared" si="131"/>
        <v>67.349999999999994</v>
      </c>
      <c r="I182" s="47">
        <f t="shared" si="132"/>
        <v>84.1875</v>
      </c>
      <c r="J182" s="47">
        <f t="shared" si="133"/>
        <v>112.25</v>
      </c>
      <c r="K182" s="47">
        <f t="shared" si="134"/>
        <v>168.375</v>
      </c>
      <c r="L182" s="47">
        <f t="shared" si="135"/>
        <v>224.5</v>
      </c>
      <c r="M182" s="47">
        <f t="shared" si="136"/>
        <v>336.75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28"/>
        <v>6</v>
      </c>
      <c r="F183" s="18">
        <f t="shared" si="129"/>
        <v>3</v>
      </c>
      <c r="G183" s="47">
        <f t="shared" si="130"/>
        <v>96.214285714285708</v>
      </c>
      <c r="H183" s="47">
        <f t="shared" si="131"/>
        <v>134.69999999999999</v>
      </c>
      <c r="I183" s="47">
        <f t="shared" si="132"/>
        <v>168.375</v>
      </c>
      <c r="J183" s="47">
        <f t="shared" si="133"/>
        <v>224.5</v>
      </c>
      <c r="K183" s="47">
        <f t="shared" si="134"/>
        <v>336.75</v>
      </c>
      <c r="L183" s="47">
        <f t="shared" si="135"/>
        <v>449</v>
      </c>
      <c r="M183" s="47">
        <f t="shared" si="136"/>
        <v>673.5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28"/>
        <v>1.6</v>
      </c>
      <c r="F184" s="18">
        <f t="shared" si="129"/>
        <v>0.8</v>
      </c>
      <c r="G184" s="47">
        <f t="shared" si="130"/>
        <v>25.657142857142858</v>
      </c>
      <c r="H184" s="47">
        <f t="shared" si="131"/>
        <v>35.92</v>
      </c>
      <c r="I184" s="47">
        <f t="shared" si="132"/>
        <v>44.900000000000006</v>
      </c>
      <c r="J184" s="47">
        <f t="shared" si="133"/>
        <v>59.866666666666667</v>
      </c>
      <c r="K184" s="47">
        <f t="shared" si="134"/>
        <v>89.800000000000011</v>
      </c>
      <c r="L184" s="47">
        <f t="shared" si="135"/>
        <v>119.73333333333333</v>
      </c>
      <c r="M184" s="47">
        <f t="shared" si="136"/>
        <v>179.60000000000002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28"/>
        <v>13</v>
      </c>
      <c r="F185" s="18">
        <f t="shared" si="129"/>
        <v>6.5</v>
      </c>
      <c r="G185" s="47">
        <f t="shared" si="130"/>
        <v>208.46428571428572</v>
      </c>
      <c r="H185" s="47">
        <f t="shared" si="131"/>
        <v>291.85000000000002</v>
      </c>
      <c r="I185" s="47">
        <f t="shared" si="132"/>
        <v>364.8125</v>
      </c>
      <c r="J185" s="47">
        <f t="shared" si="133"/>
        <v>486.41666666666663</v>
      </c>
      <c r="K185" s="47">
        <f t="shared" si="134"/>
        <v>729.625</v>
      </c>
      <c r="L185" s="47">
        <f t="shared" si="135"/>
        <v>972.83333333333326</v>
      </c>
      <c r="M185" s="47">
        <f t="shared" si="136"/>
        <v>1459.25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0.5</v>
      </c>
      <c r="G189" s="44"/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37">(B190+C190+D190)*0.2</f>
        <v>1</v>
      </c>
      <c r="F190" s="18">
        <f t="shared" ref="F190:F198" si="138">(B190*0.2)+((C190*0.2)*$F$3)</f>
        <v>0</v>
      </c>
      <c r="G190" s="47"/>
      <c r="H190" s="47">
        <f t="shared" ref="H190:H198" si="139">F190/10*449</f>
        <v>0</v>
      </c>
      <c r="I190" s="47">
        <f t="shared" ref="I190:I198" si="140">F190/8*449</f>
        <v>0</v>
      </c>
      <c r="J190" s="47">
        <f t="shared" ref="J190:J198" si="141">F190/6*449</f>
        <v>0</v>
      </c>
      <c r="K190" s="47">
        <f t="shared" ref="K190:K198" si="142">F190/4*449</f>
        <v>0</v>
      </c>
      <c r="L190" s="47">
        <f t="shared" ref="L190:L198" si="143">F190/3*449</f>
        <v>0</v>
      </c>
      <c r="M190" s="47">
        <f t="shared" ref="M190:M198" si="144">F190/2*449</f>
        <v>0</v>
      </c>
    </row>
    <row r="191" spans="1:13" s="19" customFormat="1" ht="18" x14ac:dyDescent="0.25">
      <c r="A191" s="17" t="s">
        <v>499</v>
      </c>
      <c r="B191" s="18"/>
      <c r="C191" s="18"/>
      <c r="D191" s="18">
        <v>59.1</v>
      </c>
      <c r="E191" s="18">
        <f t="shared" si="137"/>
        <v>11.82</v>
      </c>
      <c r="F191" s="18">
        <f t="shared" si="138"/>
        <v>0</v>
      </c>
      <c r="G191" s="47"/>
      <c r="H191" s="47">
        <f t="shared" si="139"/>
        <v>0</v>
      </c>
      <c r="I191" s="47">
        <f t="shared" si="140"/>
        <v>0</v>
      </c>
      <c r="J191" s="47">
        <f t="shared" si="141"/>
        <v>0</v>
      </c>
      <c r="K191" s="47">
        <f t="shared" si="142"/>
        <v>0</v>
      </c>
      <c r="L191" s="47">
        <f t="shared" si="143"/>
        <v>0</v>
      </c>
      <c r="M191" s="47">
        <f t="shared" si="144"/>
        <v>0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37"/>
        <v>16.600000000000001</v>
      </c>
      <c r="F192" s="18">
        <f t="shared" si="138"/>
        <v>10.600000000000001</v>
      </c>
      <c r="G192" s="47"/>
      <c r="H192" s="47">
        <f t="shared" si="139"/>
        <v>475.94</v>
      </c>
      <c r="I192" s="47">
        <f t="shared" si="140"/>
        <v>594.92500000000007</v>
      </c>
      <c r="J192" s="47">
        <f t="shared" si="141"/>
        <v>793.23333333333346</v>
      </c>
      <c r="K192" s="47">
        <f t="shared" si="142"/>
        <v>1189.8500000000001</v>
      </c>
      <c r="L192" s="47">
        <f t="shared" si="143"/>
        <v>1586.4666666666669</v>
      </c>
      <c r="M192" s="47">
        <f t="shared" si="144"/>
        <v>2379.7000000000003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37"/>
        <v>21.12</v>
      </c>
      <c r="F193" s="18">
        <f t="shared" si="138"/>
        <v>0</v>
      </c>
      <c r="G193" s="47"/>
      <c r="H193" s="47">
        <f t="shared" si="139"/>
        <v>0</v>
      </c>
      <c r="I193" s="47">
        <f t="shared" si="140"/>
        <v>0</v>
      </c>
      <c r="J193" s="47">
        <f t="shared" si="141"/>
        <v>0</v>
      </c>
      <c r="K193" s="47">
        <f t="shared" si="142"/>
        <v>0</v>
      </c>
      <c r="L193" s="47">
        <f t="shared" si="143"/>
        <v>0</v>
      </c>
      <c r="M193" s="47">
        <f t="shared" si="144"/>
        <v>0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37"/>
        <v>12.600000000000001</v>
      </c>
      <c r="F194" s="18">
        <f t="shared" si="138"/>
        <v>0</v>
      </c>
      <c r="G194" s="47"/>
      <c r="H194" s="47">
        <f t="shared" si="139"/>
        <v>0</v>
      </c>
      <c r="I194" s="47">
        <f t="shared" si="140"/>
        <v>0</v>
      </c>
      <c r="J194" s="47">
        <f t="shared" si="141"/>
        <v>0</v>
      </c>
      <c r="K194" s="47">
        <f t="shared" si="142"/>
        <v>0</v>
      </c>
      <c r="L194" s="47">
        <f t="shared" si="143"/>
        <v>0</v>
      </c>
      <c r="M194" s="47">
        <f t="shared" si="144"/>
        <v>0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37"/>
        <v>0</v>
      </c>
      <c r="F195" s="18">
        <f t="shared" si="138"/>
        <v>0</v>
      </c>
      <c r="G195" s="47"/>
      <c r="H195" s="47">
        <f t="shared" si="139"/>
        <v>0</v>
      </c>
      <c r="I195" s="47">
        <f t="shared" si="140"/>
        <v>0</v>
      </c>
      <c r="J195" s="47">
        <f t="shared" si="141"/>
        <v>0</v>
      </c>
      <c r="K195" s="47">
        <f t="shared" si="142"/>
        <v>0</v>
      </c>
      <c r="L195" s="47">
        <f t="shared" si="143"/>
        <v>0</v>
      </c>
      <c r="M195" s="47">
        <f t="shared" si="144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37"/>
        <v>38.920000000000009</v>
      </c>
      <c r="F196" s="18">
        <f t="shared" si="138"/>
        <v>8.07</v>
      </c>
      <c r="G196" s="47"/>
      <c r="H196" s="47">
        <f t="shared" si="139"/>
        <v>362.34300000000002</v>
      </c>
      <c r="I196" s="47">
        <f t="shared" si="140"/>
        <v>452.92875000000004</v>
      </c>
      <c r="J196" s="47">
        <f t="shared" si="141"/>
        <v>603.90499999999997</v>
      </c>
      <c r="K196" s="47">
        <f t="shared" si="142"/>
        <v>905.85750000000007</v>
      </c>
      <c r="L196" s="47">
        <f t="shared" si="143"/>
        <v>1207.81</v>
      </c>
      <c r="M196" s="47">
        <f t="shared" si="144"/>
        <v>1811.7150000000001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37"/>
        <v>14.700000000000001</v>
      </c>
      <c r="F197" s="18">
        <f t="shared" si="138"/>
        <v>1.05</v>
      </c>
      <c r="G197" s="47"/>
      <c r="H197" s="47">
        <f t="shared" si="139"/>
        <v>47.145000000000003</v>
      </c>
      <c r="I197" s="47">
        <f t="shared" si="140"/>
        <v>58.931250000000006</v>
      </c>
      <c r="J197" s="47">
        <f t="shared" si="141"/>
        <v>78.575000000000003</v>
      </c>
      <c r="K197" s="47">
        <f t="shared" si="142"/>
        <v>117.86250000000001</v>
      </c>
      <c r="L197" s="47">
        <f t="shared" si="143"/>
        <v>157.15</v>
      </c>
      <c r="M197" s="47">
        <f t="shared" si="144"/>
        <v>235.72500000000002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37"/>
        <v>31.1</v>
      </c>
      <c r="F198" s="18">
        <f t="shared" si="138"/>
        <v>31.1</v>
      </c>
      <c r="G198" s="47"/>
      <c r="H198" s="47">
        <f t="shared" si="139"/>
        <v>1396.39</v>
      </c>
      <c r="I198" s="47">
        <f t="shared" si="140"/>
        <v>1745.4875000000002</v>
      </c>
      <c r="J198" s="47">
        <f t="shared" si="141"/>
        <v>2327.3166666666666</v>
      </c>
      <c r="K198" s="47">
        <f t="shared" si="142"/>
        <v>3490.9750000000004</v>
      </c>
      <c r="L198" s="47">
        <f t="shared" si="143"/>
        <v>4654.6333333333332</v>
      </c>
      <c r="M198" s="47">
        <f t="shared" si="144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95">
        <v>0.5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45">(B204+C204+D204)*0.2</f>
        <v>0.7400000000000001</v>
      </c>
      <c r="F204" s="18">
        <f t="shared" ref="F204:F210" si="146">(B204*0.2)+((C204*0.2)*$F$3)</f>
        <v>0.37000000000000005</v>
      </c>
      <c r="G204" s="53">
        <f>F204/8*449</f>
        <v>20.766250000000003</v>
      </c>
      <c r="H204" s="53">
        <f>F204/6*449</f>
        <v>27.688333333333336</v>
      </c>
      <c r="I204" s="53">
        <f t="shared" ref="I204:I210" si="147">F204/4*449</f>
        <v>41.532500000000006</v>
      </c>
      <c r="J204" s="53">
        <f t="shared" ref="J204:J210" si="148">F204/3*449</f>
        <v>55.376666666666672</v>
      </c>
      <c r="K204" s="53">
        <f t="shared" ref="K204:K210" si="149">F204/2*449</f>
        <v>83.065000000000012</v>
      </c>
      <c r="L204" s="53">
        <f t="shared" ref="L204:L210" si="150">F204/1*449</f>
        <v>166.13000000000002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45"/>
        <v>1.8</v>
      </c>
      <c r="F205" s="18">
        <f t="shared" si="146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47"/>
        <v>202.05</v>
      </c>
      <c r="J205" s="47">
        <f t="shared" si="148"/>
        <v>269.39999999999998</v>
      </c>
      <c r="K205" s="47">
        <f t="shared" si="149"/>
        <v>404.1</v>
      </c>
      <c r="L205" s="47">
        <f t="shared" si="150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45"/>
        <v>0.96</v>
      </c>
      <c r="F206" s="18">
        <f t="shared" si="146"/>
        <v>0.63000000000000012</v>
      </c>
      <c r="G206" s="47">
        <f>F206/8*449</f>
        <v>35.358750000000008</v>
      </c>
      <c r="H206" s="47">
        <f>F206/6*449</f>
        <v>47.14500000000001</v>
      </c>
      <c r="I206" s="47">
        <f t="shared" si="147"/>
        <v>70.717500000000015</v>
      </c>
      <c r="J206" s="47">
        <f t="shared" si="148"/>
        <v>94.29000000000002</v>
      </c>
      <c r="K206" s="47">
        <f t="shared" si="149"/>
        <v>141.43500000000003</v>
      </c>
      <c r="L206" s="47">
        <f t="shared" si="150"/>
        <v>282.87000000000006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45"/>
        <v>0.68</v>
      </c>
      <c r="F207" s="18">
        <f t="shared" si="146"/>
        <v>0.34</v>
      </c>
      <c r="G207" s="47">
        <f t="shared" ref="G207:G210" si="151">F207/8*449</f>
        <v>19.082500000000003</v>
      </c>
      <c r="H207" s="47">
        <f t="shared" ref="H207:H210" si="152">F207/6*449</f>
        <v>25.443333333333335</v>
      </c>
      <c r="I207" s="47">
        <f t="shared" si="147"/>
        <v>38.165000000000006</v>
      </c>
      <c r="J207" s="47">
        <f t="shared" si="148"/>
        <v>50.88666666666667</v>
      </c>
      <c r="K207" s="47">
        <f t="shared" si="149"/>
        <v>76.330000000000013</v>
      </c>
      <c r="L207" s="47">
        <f t="shared" si="150"/>
        <v>152.66000000000003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45"/>
        <v>0.60000000000000009</v>
      </c>
      <c r="F208" s="18">
        <f t="shared" si="146"/>
        <v>0.30000000000000004</v>
      </c>
      <c r="G208" s="47">
        <f t="shared" si="151"/>
        <v>16.837500000000002</v>
      </c>
      <c r="H208" s="47">
        <f t="shared" si="152"/>
        <v>22.450000000000003</v>
      </c>
      <c r="I208" s="47">
        <f t="shared" si="147"/>
        <v>33.675000000000004</v>
      </c>
      <c r="J208" s="47">
        <f t="shared" si="148"/>
        <v>44.900000000000006</v>
      </c>
      <c r="K208" s="47">
        <f t="shared" si="149"/>
        <v>67.350000000000009</v>
      </c>
      <c r="L208" s="47">
        <f t="shared" si="150"/>
        <v>134.70000000000002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3">(B209+C209+D209)*0.2</f>
        <v>0.60000000000000009</v>
      </c>
      <c r="F209" s="18">
        <f t="shared" ref="F209" si="154">(B209*0.2)+((C209*0.2)*$F$3)</f>
        <v>0.60000000000000009</v>
      </c>
      <c r="G209" s="47">
        <f t="shared" ref="G209" si="155">F209/8*449</f>
        <v>33.675000000000004</v>
      </c>
      <c r="H209" s="47">
        <f t="shared" ref="H209" si="156">F209/6*449</f>
        <v>44.900000000000006</v>
      </c>
      <c r="I209" s="47">
        <f t="shared" ref="I209" si="157">F209/4*449</f>
        <v>67.350000000000009</v>
      </c>
      <c r="J209" s="47">
        <f t="shared" ref="J209" si="158">F209/3*449</f>
        <v>89.800000000000011</v>
      </c>
      <c r="K209" s="47">
        <f t="shared" ref="K209" si="159">F209/2*449</f>
        <v>134.70000000000002</v>
      </c>
      <c r="L209" s="47">
        <f t="shared" ref="L209" si="160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81">
        <f t="shared" si="145"/>
        <v>0.82</v>
      </c>
      <c r="F210" s="18">
        <f t="shared" si="146"/>
        <v>0.41</v>
      </c>
      <c r="G210" s="80">
        <f t="shared" si="151"/>
        <v>23.011249999999997</v>
      </c>
      <c r="H210" s="80">
        <f t="shared" si="152"/>
        <v>30.681666666666665</v>
      </c>
      <c r="I210" s="80">
        <f t="shared" si="147"/>
        <v>46.022499999999994</v>
      </c>
      <c r="J210" s="80">
        <f t="shared" si="148"/>
        <v>61.36333333333333</v>
      </c>
      <c r="K210" s="80">
        <f t="shared" si="149"/>
        <v>92.044999999999987</v>
      </c>
      <c r="L210" s="80">
        <f t="shared" si="150"/>
        <v>184.08999999999997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1">(B212+C212+D212)*0.2</f>
        <v>1.7000000000000002</v>
      </c>
      <c r="F212" s="18">
        <f t="shared" ref="F212:F215" si="162">(B212*0.2)+((C212*0.2)*$F$3)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1"/>
        <v>1.6</v>
      </c>
      <c r="F213" s="18">
        <f t="shared" si="162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1"/>
        <v>1.7000000000000002</v>
      </c>
      <c r="F214" s="18">
        <f t="shared" si="162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1"/>
        <v>1.7000000000000002</v>
      </c>
      <c r="F215" s="18">
        <f t="shared" si="162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95">
        <v>0.5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3">(B221+C221+D221)*0.2</f>
        <v>1.56</v>
      </c>
      <c r="F221" s="18">
        <f t="shared" ref="F221:F246" si="164">(B221*0.2)+((C221*0.2)*$F$3)</f>
        <v>0.78</v>
      </c>
      <c r="G221" s="53">
        <f>F221/8*449</f>
        <v>43.777500000000003</v>
      </c>
      <c r="H221" s="53">
        <f>F221/6*449</f>
        <v>58.370000000000005</v>
      </c>
      <c r="I221" s="53">
        <f t="shared" ref="I221:I246" si="165">F221/4*449</f>
        <v>87.555000000000007</v>
      </c>
      <c r="J221" s="53">
        <f t="shared" ref="J221:J246" si="166">F221/3*449</f>
        <v>116.74000000000001</v>
      </c>
      <c r="K221" s="53">
        <f t="shared" ref="K221:K246" si="167">F221/2*449</f>
        <v>175.11</v>
      </c>
      <c r="L221" s="53">
        <f t="shared" ref="L221:L246" si="168">F221/1*449</f>
        <v>350.22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3"/>
        <v>1</v>
      </c>
      <c r="F222" s="18">
        <f t="shared" si="164"/>
        <v>0.5</v>
      </c>
      <c r="G222" s="47">
        <f t="shared" ref="G222:G246" si="169">F222/8*449</f>
        <v>28.0625</v>
      </c>
      <c r="H222" s="47">
        <f t="shared" ref="H222:H246" si="170">F222/6*449</f>
        <v>37.416666666666664</v>
      </c>
      <c r="I222" s="47">
        <f t="shared" si="165"/>
        <v>56.125</v>
      </c>
      <c r="J222" s="47">
        <f t="shared" si="166"/>
        <v>74.833333333333329</v>
      </c>
      <c r="K222" s="47">
        <f t="shared" si="167"/>
        <v>112.25</v>
      </c>
      <c r="L222" s="47">
        <f t="shared" si="168"/>
        <v>224.5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3"/>
        <v>0.4</v>
      </c>
      <c r="F223" s="18">
        <f t="shared" si="164"/>
        <v>0.2</v>
      </c>
      <c r="G223" s="47">
        <f t="shared" si="169"/>
        <v>11.225000000000001</v>
      </c>
      <c r="H223" s="47">
        <f t="shared" si="170"/>
        <v>14.966666666666667</v>
      </c>
      <c r="I223" s="47">
        <f t="shared" si="165"/>
        <v>22.450000000000003</v>
      </c>
      <c r="J223" s="47">
        <f t="shared" si="166"/>
        <v>29.933333333333334</v>
      </c>
      <c r="K223" s="47">
        <f t="shared" si="167"/>
        <v>44.900000000000006</v>
      </c>
      <c r="L223" s="47">
        <f t="shared" si="168"/>
        <v>89.800000000000011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3"/>
        <v>1</v>
      </c>
      <c r="F224" s="18">
        <f t="shared" si="164"/>
        <v>0.5</v>
      </c>
      <c r="G224" s="47">
        <f t="shared" si="169"/>
        <v>28.0625</v>
      </c>
      <c r="H224" s="47">
        <f t="shared" si="170"/>
        <v>37.416666666666664</v>
      </c>
      <c r="I224" s="47">
        <f t="shared" si="165"/>
        <v>56.125</v>
      </c>
      <c r="J224" s="47">
        <f t="shared" si="166"/>
        <v>74.833333333333329</v>
      </c>
      <c r="K224" s="47">
        <f t="shared" si="167"/>
        <v>112.25</v>
      </c>
      <c r="L224" s="47">
        <f t="shared" si="168"/>
        <v>224.5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3"/>
        <v>0.60000000000000009</v>
      </c>
      <c r="F225" s="18">
        <f t="shared" si="164"/>
        <v>0.30000000000000004</v>
      </c>
      <c r="G225" s="47">
        <f t="shared" si="169"/>
        <v>16.837500000000002</v>
      </c>
      <c r="H225" s="47">
        <f t="shared" si="170"/>
        <v>22.450000000000003</v>
      </c>
      <c r="I225" s="47">
        <f t="shared" si="165"/>
        <v>33.675000000000004</v>
      </c>
      <c r="J225" s="47">
        <f t="shared" si="166"/>
        <v>44.900000000000006</v>
      </c>
      <c r="K225" s="47">
        <f t="shared" si="167"/>
        <v>67.350000000000009</v>
      </c>
      <c r="L225" s="47">
        <f t="shared" si="168"/>
        <v>134.70000000000002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3"/>
        <v>0.8</v>
      </c>
      <c r="F226" s="18">
        <f t="shared" si="164"/>
        <v>0.4</v>
      </c>
      <c r="G226" s="47">
        <f t="shared" si="169"/>
        <v>22.450000000000003</v>
      </c>
      <c r="H226" s="47">
        <f t="shared" si="170"/>
        <v>29.933333333333334</v>
      </c>
      <c r="I226" s="47">
        <f t="shared" si="165"/>
        <v>44.900000000000006</v>
      </c>
      <c r="J226" s="47">
        <f t="shared" si="166"/>
        <v>59.866666666666667</v>
      </c>
      <c r="K226" s="47">
        <f t="shared" si="167"/>
        <v>89.800000000000011</v>
      </c>
      <c r="L226" s="47">
        <f t="shared" si="168"/>
        <v>179.60000000000002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3"/>
        <v>0.4</v>
      </c>
      <c r="F227" s="18">
        <f t="shared" si="164"/>
        <v>0.2</v>
      </c>
      <c r="G227" s="47">
        <f t="shared" si="169"/>
        <v>11.225000000000001</v>
      </c>
      <c r="H227" s="47">
        <f t="shared" si="170"/>
        <v>14.966666666666667</v>
      </c>
      <c r="I227" s="47">
        <f t="shared" si="165"/>
        <v>22.450000000000003</v>
      </c>
      <c r="J227" s="47">
        <f t="shared" si="166"/>
        <v>29.933333333333334</v>
      </c>
      <c r="K227" s="47">
        <f t="shared" si="167"/>
        <v>44.900000000000006</v>
      </c>
      <c r="L227" s="47">
        <f t="shared" si="168"/>
        <v>89.800000000000011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3"/>
        <v>1.46</v>
      </c>
      <c r="F228" s="18">
        <f t="shared" si="164"/>
        <v>0.73</v>
      </c>
      <c r="G228" s="47">
        <f t="shared" si="169"/>
        <v>40.971249999999998</v>
      </c>
      <c r="H228" s="47">
        <f t="shared" si="170"/>
        <v>54.62833333333333</v>
      </c>
      <c r="I228" s="47">
        <f t="shared" si="165"/>
        <v>81.942499999999995</v>
      </c>
      <c r="J228" s="47">
        <f t="shared" si="166"/>
        <v>109.25666666666666</v>
      </c>
      <c r="K228" s="47">
        <f t="shared" si="167"/>
        <v>163.88499999999999</v>
      </c>
      <c r="L228" s="47">
        <f t="shared" si="168"/>
        <v>327.77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3"/>
        <v>0.8</v>
      </c>
      <c r="F229" s="18">
        <f t="shared" si="164"/>
        <v>0.4</v>
      </c>
      <c r="G229" s="47">
        <f t="shared" si="169"/>
        <v>22.450000000000003</v>
      </c>
      <c r="H229" s="47">
        <f t="shared" si="170"/>
        <v>29.933333333333334</v>
      </c>
      <c r="I229" s="47">
        <f t="shared" si="165"/>
        <v>44.900000000000006</v>
      </c>
      <c r="J229" s="47">
        <f t="shared" si="166"/>
        <v>59.866666666666667</v>
      </c>
      <c r="K229" s="47">
        <f t="shared" si="167"/>
        <v>89.800000000000011</v>
      </c>
      <c r="L229" s="47">
        <f t="shared" si="168"/>
        <v>179.60000000000002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3"/>
        <v>0.8</v>
      </c>
      <c r="F230" s="18">
        <f t="shared" si="164"/>
        <v>0.4</v>
      </c>
      <c r="G230" s="47">
        <f t="shared" si="169"/>
        <v>22.450000000000003</v>
      </c>
      <c r="H230" s="47">
        <f t="shared" si="170"/>
        <v>29.933333333333334</v>
      </c>
      <c r="I230" s="47">
        <f t="shared" si="165"/>
        <v>44.900000000000006</v>
      </c>
      <c r="J230" s="47">
        <f t="shared" si="166"/>
        <v>59.866666666666667</v>
      </c>
      <c r="K230" s="47">
        <f t="shared" si="167"/>
        <v>89.800000000000011</v>
      </c>
      <c r="L230" s="47">
        <f t="shared" si="168"/>
        <v>179.60000000000002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3"/>
        <v>0.8</v>
      </c>
      <c r="F231" s="18">
        <f t="shared" si="164"/>
        <v>0.4</v>
      </c>
      <c r="G231" s="47">
        <f t="shared" si="169"/>
        <v>22.450000000000003</v>
      </c>
      <c r="H231" s="47">
        <f t="shared" si="170"/>
        <v>29.933333333333334</v>
      </c>
      <c r="I231" s="47">
        <f t="shared" si="165"/>
        <v>44.900000000000006</v>
      </c>
      <c r="J231" s="47">
        <f t="shared" si="166"/>
        <v>59.866666666666667</v>
      </c>
      <c r="K231" s="47">
        <f t="shared" si="167"/>
        <v>89.800000000000011</v>
      </c>
      <c r="L231" s="47">
        <f t="shared" si="168"/>
        <v>179.60000000000002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3"/>
        <v>0.4</v>
      </c>
      <c r="F232" s="18">
        <f t="shared" si="164"/>
        <v>0.2</v>
      </c>
      <c r="G232" s="47">
        <f t="shared" si="169"/>
        <v>11.225000000000001</v>
      </c>
      <c r="H232" s="47">
        <f t="shared" si="170"/>
        <v>14.966666666666667</v>
      </c>
      <c r="I232" s="47">
        <f t="shared" si="165"/>
        <v>22.450000000000003</v>
      </c>
      <c r="J232" s="47">
        <f t="shared" si="166"/>
        <v>29.933333333333334</v>
      </c>
      <c r="K232" s="47">
        <f t="shared" si="167"/>
        <v>44.900000000000006</v>
      </c>
      <c r="L232" s="47">
        <f t="shared" si="168"/>
        <v>89.800000000000011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3"/>
        <v>1.2000000000000002</v>
      </c>
      <c r="F233" s="18">
        <f t="shared" si="164"/>
        <v>0.60000000000000009</v>
      </c>
      <c r="G233" s="47">
        <f t="shared" si="169"/>
        <v>33.675000000000004</v>
      </c>
      <c r="H233" s="47">
        <f t="shared" si="170"/>
        <v>44.900000000000006</v>
      </c>
      <c r="I233" s="47">
        <f t="shared" si="165"/>
        <v>67.350000000000009</v>
      </c>
      <c r="J233" s="47">
        <f t="shared" si="166"/>
        <v>89.800000000000011</v>
      </c>
      <c r="K233" s="47">
        <f t="shared" si="167"/>
        <v>134.70000000000002</v>
      </c>
      <c r="L233" s="47">
        <f t="shared" si="168"/>
        <v>269.40000000000003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3"/>
        <v>1.6</v>
      </c>
      <c r="F234" s="18">
        <f t="shared" si="164"/>
        <v>0.8</v>
      </c>
      <c r="G234" s="47">
        <f t="shared" si="169"/>
        <v>44.900000000000006</v>
      </c>
      <c r="H234" s="47">
        <f t="shared" si="170"/>
        <v>59.866666666666667</v>
      </c>
      <c r="I234" s="47">
        <f t="shared" si="165"/>
        <v>89.800000000000011</v>
      </c>
      <c r="J234" s="47">
        <f t="shared" si="166"/>
        <v>119.73333333333333</v>
      </c>
      <c r="K234" s="47">
        <f t="shared" si="167"/>
        <v>179.60000000000002</v>
      </c>
      <c r="L234" s="47">
        <f t="shared" si="168"/>
        <v>359.20000000000005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3"/>
        <v>0.8</v>
      </c>
      <c r="F235" s="18">
        <f t="shared" si="164"/>
        <v>0.4</v>
      </c>
      <c r="G235" s="47">
        <f t="shared" si="169"/>
        <v>22.450000000000003</v>
      </c>
      <c r="H235" s="47">
        <f t="shared" si="170"/>
        <v>29.933333333333334</v>
      </c>
      <c r="I235" s="47">
        <f t="shared" si="165"/>
        <v>44.900000000000006</v>
      </c>
      <c r="J235" s="47">
        <f t="shared" si="166"/>
        <v>59.866666666666667</v>
      </c>
      <c r="K235" s="47">
        <f t="shared" si="167"/>
        <v>89.800000000000011</v>
      </c>
      <c r="L235" s="47">
        <f t="shared" si="168"/>
        <v>179.60000000000002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3"/>
        <v>0.4</v>
      </c>
      <c r="F236" s="18">
        <f t="shared" si="164"/>
        <v>0.2</v>
      </c>
      <c r="G236" s="47">
        <f t="shared" si="169"/>
        <v>11.225000000000001</v>
      </c>
      <c r="H236" s="47">
        <f t="shared" si="170"/>
        <v>14.966666666666667</v>
      </c>
      <c r="I236" s="47">
        <f t="shared" si="165"/>
        <v>22.450000000000003</v>
      </c>
      <c r="J236" s="47">
        <f t="shared" si="166"/>
        <v>29.933333333333334</v>
      </c>
      <c r="K236" s="47">
        <f t="shared" si="167"/>
        <v>44.900000000000006</v>
      </c>
      <c r="L236" s="47">
        <f t="shared" si="168"/>
        <v>89.800000000000011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3"/>
        <v>0.70000000000000007</v>
      </c>
      <c r="F237" s="18">
        <f t="shared" si="164"/>
        <v>0.35000000000000003</v>
      </c>
      <c r="G237" s="47">
        <f t="shared" si="169"/>
        <v>19.643750000000001</v>
      </c>
      <c r="H237" s="47">
        <f t="shared" si="170"/>
        <v>26.19166666666667</v>
      </c>
      <c r="I237" s="47">
        <f t="shared" si="165"/>
        <v>39.287500000000001</v>
      </c>
      <c r="J237" s="47">
        <f t="shared" si="166"/>
        <v>52.38333333333334</v>
      </c>
      <c r="K237" s="47">
        <f t="shared" si="167"/>
        <v>78.575000000000003</v>
      </c>
      <c r="L237" s="47">
        <f t="shared" si="168"/>
        <v>157.15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3"/>
        <v>0.8</v>
      </c>
      <c r="F238" s="18">
        <f t="shared" si="164"/>
        <v>0.4</v>
      </c>
      <c r="G238" s="47">
        <f t="shared" si="169"/>
        <v>22.450000000000003</v>
      </c>
      <c r="H238" s="47">
        <f t="shared" si="170"/>
        <v>29.933333333333334</v>
      </c>
      <c r="I238" s="47">
        <f t="shared" si="165"/>
        <v>44.900000000000006</v>
      </c>
      <c r="J238" s="47">
        <f t="shared" si="166"/>
        <v>59.866666666666667</v>
      </c>
      <c r="K238" s="47">
        <f t="shared" si="167"/>
        <v>89.800000000000011</v>
      </c>
      <c r="L238" s="47">
        <f t="shared" si="168"/>
        <v>179.60000000000002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3"/>
        <v>1.2000000000000002</v>
      </c>
      <c r="F239" s="18">
        <f t="shared" si="164"/>
        <v>0.60000000000000009</v>
      </c>
      <c r="G239" s="47">
        <f t="shared" si="169"/>
        <v>33.675000000000004</v>
      </c>
      <c r="H239" s="47">
        <f t="shared" si="170"/>
        <v>44.900000000000006</v>
      </c>
      <c r="I239" s="47">
        <f t="shared" si="165"/>
        <v>67.350000000000009</v>
      </c>
      <c r="J239" s="47">
        <f t="shared" si="166"/>
        <v>89.800000000000011</v>
      </c>
      <c r="K239" s="47">
        <f t="shared" si="167"/>
        <v>134.70000000000002</v>
      </c>
      <c r="L239" s="47">
        <f t="shared" si="168"/>
        <v>269.40000000000003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3"/>
        <v>0.4</v>
      </c>
      <c r="F240" s="18">
        <f t="shared" si="164"/>
        <v>0.2</v>
      </c>
      <c r="G240" s="47">
        <f t="shared" si="169"/>
        <v>11.225000000000001</v>
      </c>
      <c r="H240" s="47">
        <f t="shared" si="170"/>
        <v>14.966666666666667</v>
      </c>
      <c r="I240" s="47">
        <f t="shared" si="165"/>
        <v>22.450000000000003</v>
      </c>
      <c r="J240" s="47">
        <f t="shared" si="166"/>
        <v>29.933333333333334</v>
      </c>
      <c r="K240" s="47">
        <f t="shared" si="167"/>
        <v>44.900000000000006</v>
      </c>
      <c r="L240" s="47">
        <f t="shared" si="168"/>
        <v>89.800000000000011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3"/>
        <v>0.8</v>
      </c>
      <c r="F241" s="18">
        <f t="shared" si="164"/>
        <v>0.4</v>
      </c>
      <c r="G241" s="47">
        <f t="shared" si="169"/>
        <v>22.450000000000003</v>
      </c>
      <c r="H241" s="47">
        <f t="shared" si="170"/>
        <v>29.933333333333334</v>
      </c>
      <c r="I241" s="47">
        <f t="shared" si="165"/>
        <v>44.900000000000006</v>
      </c>
      <c r="J241" s="47">
        <f t="shared" si="166"/>
        <v>59.866666666666667</v>
      </c>
      <c r="K241" s="47">
        <f t="shared" si="167"/>
        <v>89.800000000000011</v>
      </c>
      <c r="L241" s="47">
        <f t="shared" si="168"/>
        <v>179.60000000000002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3"/>
        <v>0.4</v>
      </c>
      <c r="F242" s="18">
        <f t="shared" si="164"/>
        <v>0.2</v>
      </c>
      <c r="G242" s="47">
        <f t="shared" si="169"/>
        <v>11.225000000000001</v>
      </c>
      <c r="H242" s="47">
        <f t="shared" si="170"/>
        <v>14.966666666666667</v>
      </c>
      <c r="I242" s="47">
        <f t="shared" si="165"/>
        <v>22.450000000000003</v>
      </c>
      <c r="J242" s="47">
        <f t="shared" si="166"/>
        <v>29.933333333333334</v>
      </c>
      <c r="K242" s="47">
        <f t="shared" si="167"/>
        <v>44.900000000000006</v>
      </c>
      <c r="L242" s="47">
        <f t="shared" si="168"/>
        <v>89.800000000000011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3"/>
        <v>0.4</v>
      </c>
      <c r="F243" s="18">
        <f t="shared" si="164"/>
        <v>0.2</v>
      </c>
      <c r="G243" s="47">
        <f t="shared" si="169"/>
        <v>11.225000000000001</v>
      </c>
      <c r="H243" s="47">
        <f t="shared" si="170"/>
        <v>14.966666666666667</v>
      </c>
      <c r="I243" s="47">
        <f t="shared" si="165"/>
        <v>22.450000000000003</v>
      </c>
      <c r="J243" s="47">
        <f t="shared" si="166"/>
        <v>29.933333333333334</v>
      </c>
      <c r="K243" s="47">
        <f t="shared" si="167"/>
        <v>44.900000000000006</v>
      </c>
      <c r="L243" s="47">
        <f t="shared" si="168"/>
        <v>89.800000000000011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3"/>
        <v>0.5</v>
      </c>
      <c r="F244" s="18">
        <f t="shared" si="164"/>
        <v>0.25</v>
      </c>
      <c r="G244" s="47">
        <f t="shared" si="169"/>
        <v>14.03125</v>
      </c>
      <c r="H244" s="47">
        <f t="shared" si="170"/>
        <v>18.708333333333332</v>
      </c>
      <c r="I244" s="47">
        <f t="shared" si="165"/>
        <v>28.0625</v>
      </c>
      <c r="J244" s="47">
        <f t="shared" si="166"/>
        <v>37.416666666666664</v>
      </c>
      <c r="K244" s="47">
        <f t="shared" si="167"/>
        <v>56.125</v>
      </c>
      <c r="L244" s="47">
        <f t="shared" si="168"/>
        <v>112.25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3"/>
        <v>0.4</v>
      </c>
      <c r="F245" s="18">
        <f t="shared" si="164"/>
        <v>0.2</v>
      </c>
      <c r="G245" s="47">
        <f t="shared" si="169"/>
        <v>11.225000000000001</v>
      </c>
      <c r="H245" s="47">
        <f t="shared" si="170"/>
        <v>14.966666666666667</v>
      </c>
      <c r="I245" s="47">
        <f t="shared" si="165"/>
        <v>22.450000000000003</v>
      </c>
      <c r="J245" s="47">
        <f t="shared" si="166"/>
        <v>29.933333333333334</v>
      </c>
      <c r="K245" s="47">
        <f t="shared" si="167"/>
        <v>44.900000000000006</v>
      </c>
      <c r="L245" s="47">
        <f t="shared" si="168"/>
        <v>89.800000000000011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3"/>
        <v>0.8</v>
      </c>
      <c r="F246" s="18">
        <f t="shared" si="164"/>
        <v>0.4</v>
      </c>
      <c r="G246" s="47">
        <f t="shared" si="169"/>
        <v>22.450000000000003</v>
      </c>
      <c r="H246" s="47">
        <f t="shared" si="170"/>
        <v>29.933333333333334</v>
      </c>
      <c r="I246" s="47">
        <f t="shared" si="165"/>
        <v>44.900000000000006</v>
      </c>
      <c r="J246" s="47">
        <f t="shared" si="166"/>
        <v>59.866666666666667</v>
      </c>
      <c r="K246" s="47">
        <f t="shared" si="167"/>
        <v>89.800000000000011</v>
      </c>
      <c r="L246" s="47">
        <f t="shared" si="168"/>
        <v>179.60000000000002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B218:D218"/>
    <mergeCell ref="E218:F218"/>
    <mergeCell ref="G218:M218"/>
    <mergeCell ref="A161:L161"/>
    <mergeCell ref="B162:D162"/>
    <mergeCell ref="E162:F162"/>
    <mergeCell ref="G162:M162"/>
    <mergeCell ref="A187:L187"/>
    <mergeCell ref="B188:D188"/>
    <mergeCell ref="E188:F188"/>
    <mergeCell ref="G188:M188"/>
    <mergeCell ref="A200:L200"/>
    <mergeCell ref="B201:D201"/>
    <mergeCell ref="E201:F201"/>
    <mergeCell ref="G201:M201"/>
    <mergeCell ref="A217:L217"/>
    <mergeCell ref="B126:D126"/>
    <mergeCell ref="E126:F126"/>
    <mergeCell ref="G126:M126"/>
    <mergeCell ref="A41:M41"/>
    <mergeCell ref="A65:L65"/>
    <mergeCell ref="B66:D66"/>
    <mergeCell ref="E66:F66"/>
    <mergeCell ref="G66:M66"/>
    <mergeCell ref="A86:L86"/>
    <mergeCell ref="B87:D87"/>
    <mergeCell ref="E87:F87"/>
    <mergeCell ref="G87:M87"/>
    <mergeCell ref="A125:L125"/>
    <mergeCell ref="B13:D13"/>
    <mergeCell ref="E13:F13"/>
    <mergeCell ref="G13:M13"/>
    <mergeCell ref="A1:M1"/>
    <mergeCell ref="B2:D2"/>
    <mergeCell ref="E2:F2"/>
    <mergeCell ref="G2:M2"/>
    <mergeCell ref="A12:M12"/>
  </mergeCells>
  <pageMargins left="0.45" right="0.45" top="0.75" bottom="0.75" header="0.3" footer="0.3"/>
  <pageSetup scale="68" fitToHeight="0" orientation="landscape" r:id="rId1"/>
  <headerFooter alignWithMargins="0">
    <oddFooter>&amp;C
&amp;R]</oddFooter>
  </headerFooter>
  <rowBreaks count="10" manualBreakCount="10">
    <brk id="11" max="13" man="1"/>
    <brk id="40" max="13" man="1"/>
    <brk id="64" max="13" man="1"/>
    <brk id="85" max="13" man="1"/>
    <brk id="124" max="13" man="1"/>
    <brk id="160" max="13" man="1"/>
    <brk id="186" max="13" man="1"/>
    <brk id="199" max="13" man="1"/>
    <brk id="216" max="13" man="1"/>
    <brk id="24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7"/>
  <sheetViews>
    <sheetView topLeftCell="A196" zoomScale="75" zoomScaleNormal="75" zoomScaleSheetLayoutView="73" workbookViewId="0">
      <selection activeCell="E209" sqref="E209:L209"/>
    </sheetView>
  </sheetViews>
  <sheetFormatPr defaultColWidth="9.140625" defaultRowHeight="12.75" x14ac:dyDescent="0.2"/>
  <cols>
    <col min="1" max="1" width="46.7109375" customWidth="1"/>
    <col min="2" max="2" width="9.7109375" customWidth="1"/>
    <col min="3" max="3" width="11.42578125" bestFit="1" customWidth="1"/>
    <col min="4" max="5" width="9.710937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0.6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(B4+C4+D4)*0.2</f>
        <v>0.8</v>
      </c>
      <c r="F4" s="18">
        <f>(B4*0.2)+((C4*0.2)*$F$3)</f>
        <v>0.48</v>
      </c>
      <c r="G4" s="47">
        <f>F4/14*449</f>
        <v>15.394285714285715</v>
      </c>
      <c r="H4" s="47">
        <f>F4/10*449</f>
        <v>21.552</v>
      </c>
      <c r="I4" s="47">
        <f>F4/8*449</f>
        <v>26.939999999999998</v>
      </c>
      <c r="J4" s="47">
        <f>F4/6*449</f>
        <v>35.92</v>
      </c>
      <c r="K4" s="47">
        <f>F4/4*449</f>
        <v>53.879999999999995</v>
      </c>
      <c r="L4" s="47">
        <f>F4/3*449</f>
        <v>71.84</v>
      </c>
      <c r="M4" s="47">
        <f>F4/2*449</f>
        <v>107.75999999999999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10" si="0">(B5+C5+D5)*0.2</f>
        <v>9.9140000000000015</v>
      </c>
      <c r="F5" s="18">
        <f t="shared" ref="F5:F10" si="1">(B5*0.2)+((C5*0.2)*$F$3)</f>
        <v>5.9484000000000004</v>
      </c>
      <c r="G5" s="47">
        <f>F5/14*449</f>
        <v>190.77368571428573</v>
      </c>
      <c r="H5" s="47">
        <f>F5/10*449</f>
        <v>267.08316000000002</v>
      </c>
      <c r="I5" s="47">
        <f>F5/8*449</f>
        <v>333.85395</v>
      </c>
      <c r="J5" s="47">
        <f>F5/6*449</f>
        <v>445.13860000000005</v>
      </c>
      <c r="K5" s="47">
        <f>F5/4*449</f>
        <v>667.7079</v>
      </c>
      <c r="L5" s="47">
        <f>F5/3*449</f>
        <v>890.27720000000011</v>
      </c>
      <c r="M5" s="47">
        <f t="shared" ref="M5:M9" si="2">F5/2*449</f>
        <v>1335.4158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0"/>
        <v>13.036000000000001</v>
      </c>
      <c r="F6" s="18">
        <f t="shared" si="1"/>
        <v>7.8216000000000001</v>
      </c>
      <c r="G6" s="47">
        <f>F6/14*449</f>
        <v>250.84988571428573</v>
      </c>
      <c r="H6" s="47">
        <f>F6/10*449</f>
        <v>351.18984</v>
      </c>
      <c r="I6" s="47">
        <f>F6/8*449</f>
        <v>438.9873</v>
      </c>
      <c r="J6" s="47">
        <f>F6/6*449</f>
        <v>585.31640000000004</v>
      </c>
      <c r="K6" s="47">
        <f>F6/4*449</f>
        <v>877.97460000000001</v>
      </c>
      <c r="L6" s="47">
        <f>F6/3*449</f>
        <v>1170.6328000000001</v>
      </c>
      <c r="M6" s="47">
        <f t="shared" si="2"/>
        <v>1755.9492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0"/>
        <v>4.9000000000000004</v>
      </c>
      <c r="F7" s="18">
        <f t="shared" si="1"/>
        <v>2.94</v>
      </c>
      <c r="G7" s="47">
        <f>F7/14*449</f>
        <v>94.289999999999992</v>
      </c>
      <c r="H7" s="47">
        <f>F7/10*449</f>
        <v>132.006</v>
      </c>
      <c r="I7" s="47">
        <f>F7/8*449</f>
        <v>165.00749999999999</v>
      </c>
      <c r="J7" s="47">
        <f>F7/6*449</f>
        <v>220.01</v>
      </c>
      <c r="K7" s="47">
        <f>F7/4*449</f>
        <v>330.01499999999999</v>
      </c>
      <c r="L7" s="47">
        <f>F7/3*449</f>
        <v>440.02</v>
      </c>
      <c r="M7" s="47">
        <f t="shared" si="2"/>
        <v>660.03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0"/>
        <v>1.5</v>
      </c>
      <c r="F8" s="18">
        <f t="shared" si="1"/>
        <v>0.89999999999999991</v>
      </c>
      <c r="G8" s="47">
        <f t="shared" ref="G8:G10" si="3">F8/14*449</f>
        <v>28.86428571428571</v>
      </c>
      <c r="H8" s="47">
        <f t="shared" ref="H8:H10" si="4">F8/10*449</f>
        <v>40.409999999999997</v>
      </c>
      <c r="I8" s="47">
        <f t="shared" ref="I8:I10" si="5">F8/8*449</f>
        <v>50.512499999999996</v>
      </c>
      <c r="J8" s="47">
        <f t="shared" ref="J8:J10" si="6">F8/6*449</f>
        <v>67.349999999999994</v>
      </c>
      <c r="K8" s="47">
        <f t="shared" ref="K8:K10" si="7">F8/4*449</f>
        <v>101.02499999999999</v>
      </c>
      <c r="L8" s="47">
        <f t="shared" ref="L8:L10" si="8">F8/3*449</f>
        <v>134.69999999999999</v>
      </c>
      <c r="M8" s="47">
        <f t="shared" si="2"/>
        <v>202.04999999999998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 t="shared" si="0"/>
        <v>0.32000000000000006</v>
      </c>
      <c r="F9" s="18">
        <f t="shared" si="1"/>
        <v>0.19200000000000003</v>
      </c>
      <c r="G9" s="47">
        <f>F9/14*449</f>
        <v>6.1577142857142873</v>
      </c>
      <c r="H9" s="47">
        <f>F9/10*449</f>
        <v>8.6208000000000009</v>
      </c>
      <c r="I9" s="47">
        <f>F9/8*449</f>
        <v>10.776000000000002</v>
      </c>
      <c r="J9" s="47">
        <f>F9/6*449</f>
        <v>14.368000000000004</v>
      </c>
      <c r="K9" s="47">
        <f>F9/4*449</f>
        <v>21.552000000000003</v>
      </c>
      <c r="L9" s="47">
        <f>F9/3*449</f>
        <v>28.736000000000008</v>
      </c>
      <c r="M9" s="47">
        <f t="shared" si="2"/>
        <v>43.104000000000006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 t="shared" si="0"/>
        <v>39.800000000000004</v>
      </c>
      <c r="F10" s="18">
        <f t="shared" si="1"/>
        <v>21.9</v>
      </c>
      <c r="G10" s="47">
        <f t="shared" si="3"/>
        <v>702.36428571428576</v>
      </c>
      <c r="H10" s="47">
        <f t="shared" si="4"/>
        <v>983.31</v>
      </c>
      <c r="I10" s="47">
        <f t="shared" si="5"/>
        <v>1229.1374999999998</v>
      </c>
      <c r="J10" s="47">
        <f t="shared" si="6"/>
        <v>1638.85</v>
      </c>
      <c r="K10" s="47">
        <f t="shared" si="7"/>
        <v>2458.2749999999996</v>
      </c>
      <c r="L10" s="47">
        <f t="shared" si="8"/>
        <v>3277.7</v>
      </c>
      <c r="M10" s="47">
        <f>F10/2*449</f>
        <v>4916.5499999999993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0.6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(B15+C15+D15)*0.2</f>
        <v>5.6000000000000005</v>
      </c>
      <c r="F15" s="18">
        <f t="shared" ref="F15:F39" si="10">(B15*0.2)+((C15*0.2)*$F$3)</f>
        <v>3.3600000000000003</v>
      </c>
      <c r="G15" s="47">
        <f t="shared" ref="G15:G39" si="11">F15/14*449</f>
        <v>107.76</v>
      </c>
      <c r="H15" s="47">
        <f t="shared" ref="H15:H39" si="12">F15/10*449</f>
        <v>150.864</v>
      </c>
      <c r="I15" s="47">
        <f t="shared" ref="I15:I39" si="13">F15/8*449</f>
        <v>188.58</v>
      </c>
      <c r="J15" s="47">
        <f t="shared" ref="J15:J39" si="14">F15/6*449</f>
        <v>251.44000000000003</v>
      </c>
      <c r="K15" s="47">
        <f t="shared" ref="K15:K39" si="15">F15/4*449</f>
        <v>377.16</v>
      </c>
      <c r="L15" s="47">
        <f t="shared" ref="L15:L39" si="16">F15/3*449</f>
        <v>502.88000000000005</v>
      </c>
      <c r="M15" s="47">
        <f>F15/2*449</f>
        <v>754.32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0</v>
      </c>
      <c r="G16" s="47">
        <f t="shared" si="11"/>
        <v>0</v>
      </c>
      <c r="H16" s="47">
        <f t="shared" si="12"/>
        <v>0</v>
      </c>
      <c r="I16" s="47">
        <f t="shared" si="13"/>
        <v>0</v>
      </c>
      <c r="J16" s="47">
        <f t="shared" si="14"/>
        <v>0</v>
      </c>
      <c r="K16" s="47">
        <f t="shared" si="15"/>
        <v>0</v>
      </c>
      <c r="L16" s="47">
        <f t="shared" si="16"/>
        <v>0</v>
      </c>
      <c r="M16" s="47">
        <f t="shared" ref="M16:M39" si="17">F16/2*449</f>
        <v>0</v>
      </c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0</v>
      </c>
      <c r="G17" s="47">
        <f t="shared" si="11"/>
        <v>0</v>
      </c>
      <c r="H17" s="47">
        <f t="shared" si="12"/>
        <v>0</v>
      </c>
      <c r="I17" s="47">
        <f t="shared" si="13"/>
        <v>0</v>
      </c>
      <c r="J17" s="47">
        <f t="shared" si="14"/>
        <v>0</v>
      </c>
      <c r="K17" s="47">
        <f t="shared" si="15"/>
        <v>0</v>
      </c>
      <c r="L17" s="47">
        <f t="shared" si="16"/>
        <v>0</v>
      </c>
      <c r="M17" s="47">
        <f t="shared" si="17"/>
        <v>0</v>
      </c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0.504</v>
      </c>
      <c r="G18" s="47">
        <f t="shared" si="11"/>
        <v>16.163999999999998</v>
      </c>
      <c r="H18" s="47">
        <f t="shared" si="12"/>
        <v>22.6296</v>
      </c>
      <c r="I18" s="47">
        <f t="shared" si="13"/>
        <v>28.286999999999999</v>
      </c>
      <c r="J18" s="47">
        <f t="shared" si="14"/>
        <v>37.716000000000001</v>
      </c>
      <c r="K18" s="47">
        <f t="shared" si="15"/>
        <v>56.573999999999998</v>
      </c>
      <c r="L18" s="47">
        <f t="shared" si="16"/>
        <v>75.432000000000002</v>
      </c>
      <c r="M18" s="47">
        <f t="shared" si="17"/>
        <v>113.148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0.6</v>
      </c>
      <c r="G19" s="47">
        <f t="shared" si="11"/>
        <v>19.242857142857144</v>
      </c>
      <c r="H19" s="47">
        <f t="shared" si="12"/>
        <v>26.939999999999998</v>
      </c>
      <c r="I19" s="47">
        <f t="shared" si="13"/>
        <v>33.674999999999997</v>
      </c>
      <c r="J19" s="47">
        <f t="shared" si="14"/>
        <v>44.9</v>
      </c>
      <c r="K19" s="47">
        <f t="shared" si="15"/>
        <v>67.349999999999994</v>
      </c>
      <c r="L19" s="47">
        <f t="shared" si="16"/>
        <v>89.8</v>
      </c>
      <c r="M19" s="47">
        <f t="shared" si="17"/>
        <v>134.69999999999999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2.004</v>
      </c>
      <c r="G20" s="47">
        <f t="shared" si="11"/>
        <v>64.271142857142863</v>
      </c>
      <c r="H20" s="47">
        <f t="shared" si="12"/>
        <v>89.979599999999991</v>
      </c>
      <c r="I20" s="47">
        <f t="shared" si="13"/>
        <v>112.47450000000001</v>
      </c>
      <c r="J20" s="47">
        <f t="shared" si="14"/>
        <v>149.96600000000001</v>
      </c>
      <c r="K20" s="47">
        <f t="shared" si="15"/>
        <v>224.94900000000001</v>
      </c>
      <c r="L20" s="47">
        <f t="shared" si="16"/>
        <v>299.93200000000002</v>
      </c>
      <c r="M20" s="47">
        <f t="shared" si="17"/>
        <v>449.89800000000002</v>
      </c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0.21600000000000003</v>
      </c>
      <c r="G21" s="47">
        <f t="shared" si="11"/>
        <v>6.9274285714285719</v>
      </c>
      <c r="H21" s="47">
        <f t="shared" si="12"/>
        <v>9.6984000000000012</v>
      </c>
      <c r="I21" s="47">
        <f t="shared" si="13"/>
        <v>12.123000000000001</v>
      </c>
      <c r="J21" s="47">
        <f t="shared" si="14"/>
        <v>16.164000000000001</v>
      </c>
      <c r="K21" s="47">
        <f t="shared" si="15"/>
        <v>24.246000000000002</v>
      </c>
      <c r="L21" s="47">
        <f t="shared" si="16"/>
        <v>32.328000000000003</v>
      </c>
      <c r="M21" s="47">
        <f t="shared" si="17"/>
        <v>48.492000000000004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0.69599999999999995</v>
      </c>
      <c r="G22" s="47">
        <f t="shared" si="11"/>
        <v>22.321714285714283</v>
      </c>
      <c r="H22" s="47">
        <f t="shared" si="12"/>
        <v>31.250399999999999</v>
      </c>
      <c r="I22" s="47">
        <f t="shared" si="13"/>
        <v>39.062999999999995</v>
      </c>
      <c r="J22" s="47">
        <f t="shared" si="14"/>
        <v>52.083999999999996</v>
      </c>
      <c r="K22" s="47">
        <f t="shared" si="15"/>
        <v>78.125999999999991</v>
      </c>
      <c r="L22" s="47">
        <f t="shared" si="16"/>
        <v>104.16799999999999</v>
      </c>
      <c r="M22" s="47">
        <f t="shared" si="17"/>
        <v>156.25199999999998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2.3760000000000003</v>
      </c>
      <c r="G23" s="47">
        <f t="shared" si="11"/>
        <v>76.201714285714289</v>
      </c>
      <c r="H23" s="47">
        <f t="shared" si="12"/>
        <v>106.68240000000002</v>
      </c>
      <c r="I23" s="47">
        <f t="shared" si="13"/>
        <v>133.35300000000001</v>
      </c>
      <c r="J23" s="47">
        <f t="shared" si="14"/>
        <v>177.80400000000003</v>
      </c>
      <c r="K23" s="47">
        <f t="shared" si="15"/>
        <v>266.70600000000002</v>
      </c>
      <c r="L23" s="47">
        <f t="shared" si="16"/>
        <v>355.60800000000006</v>
      </c>
      <c r="M23" s="47">
        <f t="shared" si="17"/>
        <v>533.41200000000003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1.7999999999999998</v>
      </c>
      <c r="G24" s="47">
        <f t="shared" si="11"/>
        <v>57.728571428571421</v>
      </c>
      <c r="H24" s="47">
        <f t="shared" si="12"/>
        <v>80.819999999999993</v>
      </c>
      <c r="I24" s="47">
        <f t="shared" si="13"/>
        <v>101.02499999999999</v>
      </c>
      <c r="J24" s="47">
        <f t="shared" si="14"/>
        <v>134.69999999999999</v>
      </c>
      <c r="K24" s="47">
        <f t="shared" si="15"/>
        <v>202.04999999999998</v>
      </c>
      <c r="L24" s="47">
        <f t="shared" si="16"/>
        <v>269.39999999999998</v>
      </c>
      <c r="M24" s="47">
        <f t="shared" si="17"/>
        <v>404.09999999999997</v>
      </c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0.96</v>
      </c>
      <c r="G25" s="47">
        <f t="shared" si="11"/>
        <v>30.78857142857143</v>
      </c>
      <c r="H25" s="47">
        <f t="shared" si="12"/>
        <v>43.103999999999999</v>
      </c>
      <c r="I25" s="47">
        <f t="shared" si="13"/>
        <v>53.879999999999995</v>
      </c>
      <c r="J25" s="47">
        <f t="shared" si="14"/>
        <v>71.84</v>
      </c>
      <c r="K25" s="47">
        <f t="shared" si="15"/>
        <v>107.75999999999999</v>
      </c>
      <c r="L25" s="47">
        <f t="shared" si="16"/>
        <v>143.68</v>
      </c>
      <c r="M25" s="47">
        <f t="shared" si="17"/>
        <v>215.51999999999998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1.7400000000000002</v>
      </c>
      <c r="G26" s="47">
        <f t="shared" si="11"/>
        <v>55.804285714285726</v>
      </c>
      <c r="H26" s="47">
        <f t="shared" si="12"/>
        <v>78.126000000000005</v>
      </c>
      <c r="I26" s="47">
        <f t="shared" si="13"/>
        <v>97.657500000000013</v>
      </c>
      <c r="J26" s="47">
        <f t="shared" si="14"/>
        <v>130.21</v>
      </c>
      <c r="K26" s="47">
        <f t="shared" si="15"/>
        <v>195.31500000000003</v>
      </c>
      <c r="L26" s="47">
        <f t="shared" si="16"/>
        <v>260.42</v>
      </c>
      <c r="M26" s="47">
        <f t="shared" si="17"/>
        <v>390.63000000000005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2.7600000000000002</v>
      </c>
      <c r="G27" s="47">
        <f t="shared" si="11"/>
        <v>88.517142857142858</v>
      </c>
      <c r="H27" s="47">
        <f t="shared" si="12"/>
        <v>123.92400000000001</v>
      </c>
      <c r="I27" s="47">
        <f t="shared" si="13"/>
        <v>154.905</v>
      </c>
      <c r="J27" s="47">
        <f t="shared" si="14"/>
        <v>206.54000000000002</v>
      </c>
      <c r="K27" s="47">
        <f t="shared" si="15"/>
        <v>309.81</v>
      </c>
      <c r="L27" s="47">
        <f t="shared" si="16"/>
        <v>413.08000000000004</v>
      </c>
      <c r="M27" s="47">
        <f t="shared" si="17"/>
        <v>619.62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7.8</v>
      </c>
      <c r="G28" s="47">
        <f t="shared" si="11"/>
        <v>250.15714285714287</v>
      </c>
      <c r="H28" s="47">
        <f t="shared" si="12"/>
        <v>350.22</v>
      </c>
      <c r="I28" s="47">
        <f t="shared" si="13"/>
        <v>437.77499999999998</v>
      </c>
      <c r="J28" s="47">
        <f t="shared" si="14"/>
        <v>583.70000000000005</v>
      </c>
      <c r="K28" s="47">
        <f t="shared" si="15"/>
        <v>875.55</v>
      </c>
      <c r="L28" s="47">
        <f t="shared" si="16"/>
        <v>1167.4000000000001</v>
      </c>
      <c r="M28" s="47">
        <f t="shared" si="17"/>
        <v>1751.1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24.48</v>
      </c>
      <c r="G29" s="47">
        <f t="shared" si="11"/>
        <v>785.10857142857151</v>
      </c>
      <c r="H29" s="47">
        <f t="shared" si="12"/>
        <v>1099.152</v>
      </c>
      <c r="I29" s="47">
        <f t="shared" si="13"/>
        <v>1373.94</v>
      </c>
      <c r="J29" s="47">
        <f t="shared" si="14"/>
        <v>1831.92</v>
      </c>
      <c r="K29" s="47">
        <f t="shared" si="15"/>
        <v>2747.88</v>
      </c>
      <c r="L29" s="47">
        <f t="shared" si="16"/>
        <v>3663.84</v>
      </c>
      <c r="M29" s="47">
        <f t="shared" si="17"/>
        <v>5495.76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0.6</v>
      </c>
      <c r="G30" s="47">
        <f t="shared" si="11"/>
        <v>19.242857142857144</v>
      </c>
      <c r="H30" s="47">
        <f t="shared" si="12"/>
        <v>26.939999999999998</v>
      </c>
      <c r="I30" s="47">
        <f t="shared" si="13"/>
        <v>33.674999999999997</v>
      </c>
      <c r="J30" s="47">
        <f t="shared" si="14"/>
        <v>44.9</v>
      </c>
      <c r="K30" s="47">
        <f t="shared" si="15"/>
        <v>67.349999999999994</v>
      </c>
      <c r="L30" s="47">
        <f t="shared" si="16"/>
        <v>89.8</v>
      </c>
      <c r="M30" s="47">
        <f t="shared" si="17"/>
        <v>134.69999999999999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</v>
      </c>
      <c r="G31" s="47">
        <f t="shared" si="11"/>
        <v>0</v>
      </c>
      <c r="H31" s="47">
        <f t="shared" si="12"/>
        <v>0</v>
      </c>
      <c r="I31" s="47">
        <f t="shared" si="13"/>
        <v>0</v>
      </c>
      <c r="J31" s="47">
        <f t="shared" si="14"/>
        <v>0</v>
      </c>
      <c r="K31" s="47">
        <f t="shared" si="15"/>
        <v>0</v>
      </c>
      <c r="L31" s="47">
        <f t="shared" si="16"/>
        <v>0</v>
      </c>
      <c r="M31" s="47">
        <f t="shared" si="17"/>
        <v>0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3.24</v>
      </c>
      <c r="G32" s="47">
        <f t="shared" si="11"/>
        <v>103.91142857142859</v>
      </c>
      <c r="H32" s="47">
        <f t="shared" si="12"/>
        <v>145.476</v>
      </c>
      <c r="I32" s="47">
        <f t="shared" si="13"/>
        <v>181.845</v>
      </c>
      <c r="J32" s="47">
        <f t="shared" si="14"/>
        <v>242.46</v>
      </c>
      <c r="K32" s="47">
        <f t="shared" si="15"/>
        <v>363.69</v>
      </c>
      <c r="L32" s="47">
        <f t="shared" si="16"/>
        <v>484.92</v>
      </c>
      <c r="M32" s="47">
        <f t="shared" si="17"/>
        <v>727.38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14.879999999999999</v>
      </c>
      <c r="G33" s="47">
        <f t="shared" si="11"/>
        <v>477.22285714285709</v>
      </c>
      <c r="H33" s="47">
        <f t="shared" si="12"/>
        <v>668.11199999999997</v>
      </c>
      <c r="I33" s="47">
        <f t="shared" si="13"/>
        <v>835.14</v>
      </c>
      <c r="J33" s="47">
        <f t="shared" si="14"/>
        <v>1113.52</v>
      </c>
      <c r="K33" s="47">
        <f t="shared" si="15"/>
        <v>1670.28</v>
      </c>
      <c r="L33" s="47">
        <f t="shared" si="16"/>
        <v>2227.04</v>
      </c>
      <c r="M33" s="47">
        <f t="shared" si="17"/>
        <v>3340.56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14.040000000000001</v>
      </c>
      <c r="G34" s="47">
        <f t="shared" si="11"/>
        <v>450.28285714285715</v>
      </c>
      <c r="H34" s="47">
        <f t="shared" si="12"/>
        <v>630.39600000000007</v>
      </c>
      <c r="I34" s="47">
        <f t="shared" si="13"/>
        <v>787.995</v>
      </c>
      <c r="J34" s="47">
        <f t="shared" si="14"/>
        <v>1050.6600000000001</v>
      </c>
      <c r="K34" s="47">
        <f t="shared" si="15"/>
        <v>1575.99</v>
      </c>
      <c r="L34" s="47">
        <f t="shared" si="16"/>
        <v>2101.3200000000002</v>
      </c>
      <c r="M34" s="47">
        <f t="shared" si="17"/>
        <v>3151.98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27.540000000000003</v>
      </c>
      <c r="G35" s="47">
        <f t="shared" si="11"/>
        <v>883.24714285714288</v>
      </c>
      <c r="H35" s="47">
        <f t="shared" si="12"/>
        <v>1236.5460000000003</v>
      </c>
      <c r="I35" s="47">
        <f t="shared" si="13"/>
        <v>1545.6825000000001</v>
      </c>
      <c r="J35" s="47">
        <f t="shared" si="14"/>
        <v>2060.9100000000003</v>
      </c>
      <c r="K35" s="47">
        <f t="shared" si="15"/>
        <v>3091.3650000000002</v>
      </c>
      <c r="L35" s="47">
        <f t="shared" si="16"/>
        <v>4121.8200000000006</v>
      </c>
      <c r="M35" s="47">
        <f t="shared" si="17"/>
        <v>6182.7300000000005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8.2799999999999994</v>
      </c>
      <c r="G36" s="47">
        <f t="shared" si="11"/>
        <v>265.55142857142857</v>
      </c>
      <c r="H36" s="47">
        <f t="shared" si="12"/>
        <v>371.77199999999999</v>
      </c>
      <c r="I36" s="47">
        <f t="shared" si="13"/>
        <v>464.71499999999997</v>
      </c>
      <c r="J36" s="47">
        <f t="shared" si="14"/>
        <v>619.62</v>
      </c>
      <c r="K36" s="47">
        <f t="shared" si="15"/>
        <v>929.43</v>
      </c>
      <c r="L36" s="47">
        <f t="shared" si="16"/>
        <v>1239.24</v>
      </c>
      <c r="M36" s="47">
        <f t="shared" si="17"/>
        <v>1858.86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11.88</v>
      </c>
      <c r="G37" s="47">
        <f t="shared" si="11"/>
        <v>381.00857142857149</v>
      </c>
      <c r="H37" s="47">
        <f t="shared" si="12"/>
        <v>533.41200000000003</v>
      </c>
      <c r="I37" s="47">
        <f t="shared" si="13"/>
        <v>666.7650000000001</v>
      </c>
      <c r="J37" s="47">
        <f t="shared" si="14"/>
        <v>889.0200000000001</v>
      </c>
      <c r="K37" s="47">
        <f t="shared" si="15"/>
        <v>1333.5300000000002</v>
      </c>
      <c r="L37" s="47">
        <f t="shared" si="16"/>
        <v>1778.0400000000002</v>
      </c>
      <c r="M37" s="47">
        <f t="shared" si="17"/>
        <v>2667.0600000000004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10.14</v>
      </c>
      <c r="G38" s="47">
        <f t="shared" si="11"/>
        <v>325.20428571428573</v>
      </c>
      <c r="H38" s="47">
        <f t="shared" si="12"/>
        <v>455.286</v>
      </c>
      <c r="I38" s="47">
        <f t="shared" si="13"/>
        <v>569.10750000000007</v>
      </c>
      <c r="J38" s="47">
        <f t="shared" si="14"/>
        <v>758.81000000000006</v>
      </c>
      <c r="K38" s="47">
        <f t="shared" si="15"/>
        <v>1138.2150000000001</v>
      </c>
      <c r="L38" s="47">
        <f t="shared" si="16"/>
        <v>1517.6200000000001</v>
      </c>
      <c r="M38" s="47">
        <f t="shared" si="17"/>
        <v>2276.4300000000003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8.4</v>
      </c>
      <c r="G39" s="47">
        <f t="shared" si="11"/>
        <v>269.39999999999998</v>
      </c>
      <c r="H39" s="47">
        <f t="shared" si="12"/>
        <v>377.16</v>
      </c>
      <c r="I39" s="47">
        <f t="shared" si="13"/>
        <v>471.45000000000005</v>
      </c>
      <c r="J39" s="47">
        <f t="shared" si="14"/>
        <v>628.6</v>
      </c>
      <c r="K39" s="47">
        <f t="shared" si="15"/>
        <v>942.90000000000009</v>
      </c>
      <c r="L39" s="47">
        <f t="shared" si="16"/>
        <v>1257.2</v>
      </c>
      <c r="M39" s="47">
        <f t="shared" si="17"/>
        <v>1885.8000000000002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0.6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63" si="18">(B44+C44+D44)*0.2</f>
        <v>2.3199999999999998</v>
      </c>
      <c r="F44" s="18">
        <f t="shared" ref="F44:F63" si="19">(B44*0.2)+((C44*0.2)*$F$3)</f>
        <v>1.3919999999999999</v>
      </c>
      <c r="G44" s="47">
        <f t="shared" ref="G44:G63" si="20">F44/14*449</f>
        <v>44.643428571428565</v>
      </c>
      <c r="H44" s="47">
        <f t="shared" ref="H44:H63" si="21">F44/10*449</f>
        <v>62.500799999999998</v>
      </c>
      <c r="I44" s="53">
        <f t="shared" ref="I44:I63" si="22">F44/8*449</f>
        <v>78.125999999999991</v>
      </c>
      <c r="J44" s="53">
        <f t="shared" ref="J44:J63" si="23">F44/6*449</f>
        <v>104.16799999999999</v>
      </c>
      <c r="K44" s="53">
        <f t="shared" ref="K44:K63" si="24">F44/4*449</f>
        <v>156.25199999999998</v>
      </c>
      <c r="L44" s="53">
        <f t="shared" ref="L44:L63" si="25">F44/3*449</f>
        <v>208.33599999999998</v>
      </c>
      <c r="M44" s="53">
        <f t="shared" ref="M44:M63" si="26">F44/2*449</f>
        <v>312.50399999999996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18"/>
        <v>3.48</v>
      </c>
      <c r="F45" s="18">
        <f t="shared" si="19"/>
        <v>2.0880000000000001</v>
      </c>
      <c r="G45" s="47">
        <f t="shared" si="20"/>
        <v>66.965142857142865</v>
      </c>
      <c r="H45" s="47">
        <f t="shared" si="21"/>
        <v>93.751200000000011</v>
      </c>
      <c r="I45" s="53">
        <f t="shared" si="22"/>
        <v>117.18900000000001</v>
      </c>
      <c r="J45" s="53">
        <f t="shared" si="23"/>
        <v>156.25200000000001</v>
      </c>
      <c r="K45" s="53">
        <f t="shared" si="24"/>
        <v>234.37800000000001</v>
      </c>
      <c r="L45" s="53">
        <f t="shared" si="25"/>
        <v>312.50400000000002</v>
      </c>
      <c r="M45" s="53">
        <f t="shared" si="26"/>
        <v>468.75600000000003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18"/>
        <v>1.42</v>
      </c>
      <c r="F46" s="18">
        <f t="shared" si="19"/>
        <v>0.85199999999999998</v>
      </c>
      <c r="G46" s="47">
        <f t="shared" si="20"/>
        <v>27.324857142857141</v>
      </c>
      <c r="H46" s="47">
        <f t="shared" si="21"/>
        <v>38.254799999999996</v>
      </c>
      <c r="I46" s="53">
        <f t="shared" si="22"/>
        <v>47.8185</v>
      </c>
      <c r="J46" s="53">
        <f t="shared" si="23"/>
        <v>63.757999999999996</v>
      </c>
      <c r="K46" s="53">
        <f t="shared" si="24"/>
        <v>95.637</v>
      </c>
      <c r="L46" s="53">
        <f t="shared" si="25"/>
        <v>127.51599999999999</v>
      </c>
      <c r="M46" s="53">
        <f t="shared" si="26"/>
        <v>191.274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18"/>
        <v>2.14</v>
      </c>
      <c r="F47" s="18">
        <f t="shared" si="19"/>
        <v>1.284</v>
      </c>
      <c r="G47" s="47">
        <f t="shared" si="20"/>
        <v>41.17971428571429</v>
      </c>
      <c r="H47" s="47">
        <f t="shared" si="21"/>
        <v>57.651600000000009</v>
      </c>
      <c r="I47" s="53">
        <f t="shared" si="22"/>
        <v>72.064499999999995</v>
      </c>
      <c r="J47" s="53">
        <f t="shared" si="23"/>
        <v>96.085999999999999</v>
      </c>
      <c r="K47" s="53">
        <f t="shared" si="24"/>
        <v>144.12899999999999</v>
      </c>
      <c r="L47" s="53">
        <f t="shared" si="25"/>
        <v>192.172</v>
      </c>
      <c r="M47" s="53">
        <f t="shared" si="26"/>
        <v>288.25799999999998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18"/>
        <v>3.0600000000000005</v>
      </c>
      <c r="F48" s="18">
        <f t="shared" si="19"/>
        <v>1.8360000000000003</v>
      </c>
      <c r="G48" s="47">
        <f t="shared" si="20"/>
        <v>58.883142857142872</v>
      </c>
      <c r="H48" s="47">
        <f t="shared" si="21"/>
        <v>82.43640000000002</v>
      </c>
      <c r="I48" s="53">
        <f t="shared" si="22"/>
        <v>103.04550000000002</v>
      </c>
      <c r="J48" s="53">
        <f t="shared" si="23"/>
        <v>137.39400000000003</v>
      </c>
      <c r="K48" s="53">
        <f t="shared" si="24"/>
        <v>206.09100000000004</v>
      </c>
      <c r="L48" s="53">
        <f t="shared" si="25"/>
        <v>274.78800000000007</v>
      </c>
      <c r="M48" s="53">
        <f t="shared" si="26"/>
        <v>412.18200000000007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18"/>
        <v>8</v>
      </c>
      <c r="F49" s="18">
        <f t="shared" si="19"/>
        <v>4.8</v>
      </c>
      <c r="G49" s="47">
        <f t="shared" si="20"/>
        <v>153.94285714285715</v>
      </c>
      <c r="H49" s="47">
        <f t="shared" si="21"/>
        <v>215.51999999999998</v>
      </c>
      <c r="I49" s="53">
        <f t="shared" si="22"/>
        <v>269.39999999999998</v>
      </c>
      <c r="J49" s="53">
        <f t="shared" si="23"/>
        <v>359.2</v>
      </c>
      <c r="K49" s="53">
        <f t="shared" si="24"/>
        <v>538.79999999999995</v>
      </c>
      <c r="L49" s="53">
        <f t="shared" si="25"/>
        <v>718.4</v>
      </c>
      <c r="M49" s="53">
        <f t="shared" si="26"/>
        <v>1077.5999999999999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18"/>
        <v>18</v>
      </c>
      <c r="F50" s="18">
        <f t="shared" si="19"/>
        <v>17.2</v>
      </c>
      <c r="G50" s="47">
        <f t="shared" si="20"/>
        <v>551.62857142857138</v>
      </c>
      <c r="H50" s="47">
        <f t="shared" si="21"/>
        <v>772.28</v>
      </c>
      <c r="I50" s="53">
        <f t="shared" si="22"/>
        <v>965.34999999999991</v>
      </c>
      <c r="J50" s="53">
        <f t="shared" si="23"/>
        <v>1287.1333333333334</v>
      </c>
      <c r="K50" s="53">
        <f t="shared" si="24"/>
        <v>1930.6999999999998</v>
      </c>
      <c r="L50" s="53">
        <f t="shared" si="25"/>
        <v>2574.2666666666669</v>
      </c>
      <c r="M50" s="53">
        <f t="shared" si="26"/>
        <v>3861.3999999999996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si="18"/>
        <v>3.5</v>
      </c>
      <c r="F51" s="18">
        <f t="shared" si="19"/>
        <v>2.1</v>
      </c>
      <c r="G51" s="47">
        <f t="shared" si="20"/>
        <v>67.349999999999994</v>
      </c>
      <c r="H51" s="47">
        <f t="shared" si="21"/>
        <v>94.29</v>
      </c>
      <c r="I51" s="53">
        <f t="shared" si="22"/>
        <v>117.86250000000001</v>
      </c>
      <c r="J51" s="53">
        <f t="shared" si="23"/>
        <v>157.15</v>
      </c>
      <c r="K51" s="53">
        <f t="shared" si="24"/>
        <v>235.72500000000002</v>
      </c>
      <c r="L51" s="53">
        <f t="shared" si="25"/>
        <v>314.3</v>
      </c>
      <c r="M51" s="53">
        <f t="shared" si="26"/>
        <v>471.45000000000005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18"/>
        <v>0.8</v>
      </c>
      <c r="F52" s="18">
        <f t="shared" si="19"/>
        <v>0.8</v>
      </c>
      <c r="G52" s="47">
        <f t="shared" si="20"/>
        <v>25.657142857142858</v>
      </c>
      <c r="H52" s="47">
        <f t="shared" si="21"/>
        <v>35.92</v>
      </c>
      <c r="I52" s="53">
        <f t="shared" si="22"/>
        <v>44.900000000000006</v>
      </c>
      <c r="J52" s="53">
        <f t="shared" si="23"/>
        <v>59.866666666666667</v>
      </c>
      <c r="K52" s="53">
        <f t="shared" si="24"/>
        <v>89.800000000000011</v>
      </c>
      <c r="L52" s="53">
        <f t="shared" si="25"/>
        <v>119.73333333333333</v>
      </c>
      <c r="M52" s="53">
        <f t="shared" si="26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18"/>
        <v>12.3</v>
      </c>
      <c r="F53" s="18">
        <f t="shared" si="19"/>
        <v>9.6</v>
      </c>
      <c r="G53" s="47">
        <f t="shared" si="20"/>
        <v>307.8857142857143</v>
      </c>
      <c r="H53" s="47">
        <f t="shared" si="21"/>
        <v>431.03999999999996</v>
      </c>
      <c r="I53" s="53">
        <f t="shared" si="22"/>
        <v>538.79999999999995</v>
      </c>
      <c r="J53" s="53">
        <f t="shared" si="23"/>
        <v>718.4</v>
      </c>
      <c r="K53" s="53">
        <f t="shared" si="24"/>
        <v>1077.5999999999999</v>
      </c>
      <c r="L53" s="53">
        <f t="shared" si="25"/>
        <v>1436.8</v>
      </c>
      <c r="M53" s="53">
        <f t="shared" si="26"/>
        <v>2155.1999999999998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18"/>
        <v>8</v>
      </c>
      <c r="F54" s="18">
        <f t="shared" si="19"/>
        <v>4.8</v>
      </c>
      <c r="G54" s="47">
        <f t="shared" si="20"/>
        <v>153.94285714285715</v>
      </c>
      <c r="H54" s="47">
        <f t="shared" si="21"/>
        <v>215.51999999999998</v>
      </c>
      <c r="I54" s="53">
        <f t="shared" si="22"/>
        <v>269.39999999999998</v>
      </c>
      <c r="J54" s="53">
        <f t="shared" si="23"/>
        <v>359.2</v>
      </c>
      <c r="K54" s="53">
        <f t="shared" si="24"/>
        <v>538.79999999999995</v>
      </c>
      <c r="L54" s="53">
        <f t="shared" si="25"/>
        <v>718.4</v>
      </c>
      <c r="M54" s="53">
        <f t="shared" si="26"/>
        <v>1077.5999999999999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18"/>
        <v>73.040000000000006</v>
      </c>
      <c r="F55" s="18">
        <f t="shared" si="19"/>
        <v>39.407999999999994</v>
      </c>
      <c r="G55" s="47">
        <f t="shared" si="20"/>
        <v>1263.8708571428569</v>
      </c>
      <c r="H55" s="47">
        <f t="shared" si="21"/>
        <v>1769.4191999999998</v>
      </c>
      <c r="I55" s="53">
        <f t="shared" si="22"/>
        <v>2211.7739999999999</v>
      </c>
      <c r="J55" s="53">
        <f t="shared" si="23"/>
        <v>2949.0319999999992</v>
      </c>
      <c r="K55" s="53">
        <f t="shared" si="24"/>
        <v>4423.5479999999998</v>
      </c>
      <c r="L55" s="53">
        <f t="shared" si="25"/>
        <v>5898.0639999999985</v>
      </c>
      <c r="M55" s="53">
        <f t="shared" si="26"/>
        <v>8847.0959999999995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18"/>
        <v>1.5</v>
      </c>
      <c r="F56" s="18">
        <f t="shared" si="19"/>
        <v>0.89999999999999991</v>
      </c>
      <c r="G56" s="47">
        <f t="shared" si="20"/>
        <v>28.86428571428571</v>
      </c>
      <c r="H56" s="47">
        <f t="shared" si="21"/>
        <v>40.409999999999997</v>
      </c>
      <c r="I56" s="53">
        <f t="shared" si="22"/>
        <v>50.512499999999996</v>
      </c>
      <c r="J56" s="53">
        <f t="shared" si="23"/>
        <v>67.349999999999994</v>
      </c>
      <c r="K56" s="53">
        <f t="shared" si="24"/>
        <v>101.02499999999999</v>
      </c>
      <c r="L56" s="53">
        <f t="shared" si="25"/>
        <v>134.69999999999999</v>
      </c>
      <c r="M56" s="53">
        <f t="shared" si="26"/>
        <v>202.04999999999998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18"/>
        <v>6.6000000000000005</v>
      </c>
      <c r="F57" s="18">
        <f t="shared" si="19"/>
        <v>0</v>
      </c>
      <c r="G57" s="47">
        <f t="shared" si="20"/>
        <v>0</v>
      </c>
      <c r="H57" s="47">
        <f t="shared" si="21"/>
        <v>0</v>
      </c>
      <c r="I57" s="53">
        <f t="shared" si="22"/>
        <v>0</v>
      </c>
      <c r="J57" s="53">
        <f t="shared" si="23"/>
        <v>0</v>
      </c>
      <c r="K57" s="53">
        <f t="shared" si="24"/>
        <v>0</v>
      </c>
      <c r="L57" s="53">
        <f t="shared" si="25"/>
        <v>0</v>
      </c>
      <c r="M57" s="53">
        <f t="shared" si="26"/>
        <v>0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18"/>
        <v>2.1</v>
      </c>
      <c r="F58" s="18">
        <f t="shared" si="19"/>
        <v>1.26</v>
      </c>
      <c r="G58" s="47">
        <f t="shared" si="20"/>
        <v>40.409999999999997</v>
      </c>
      <c r="H58" s="47">
        <f t="shared" si="21"/>
        <v>56.573999999999998</v>
      </c>
      <c r="I58" s="53">
        <f t="shared" si="22"/>
        <v>70.717500000000001</v>
      </c>
      <c r="J58" s="53">
        <f t="shared" si="23"/>
        <v>94.289999999999992</v>
      </c>
      <c r="K58" s="53">
        <f t="shared" si="24"/>
        <v>141.435</v>
      </c>
      <c r="L58" s="53">
        <f t="shared" si="25"/>
        <v>188.57999999999998</v>
      </c>
      <c r="M58" s="53">
        <f t="shared" si="26"/>
        <v>282.87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18"/>
        <v>0.60000000000000009</v>
      </c>
      <c r="F59" s="18">
        <f t="shared" si="19"/>
        <v>0.36000000000000004</v>
      </c>
      <c r="G59" s="47">
        <f t="shared" si="20"/>
        <v>11.545714285714286</v>
      </c>
      <c r="H59" s="47">
        <f t="shared" si="21"/>
        <v>16.164000000000001</v>
      </c>
      <c r="I59" s="53">
        <f t="shared" si="22"/>
        <v>20.205000000000002</v>
      </c>
      <c r="J59" s="53">
        <f t="shared" si="23"/>
        <v>26.94</v>
      </c>
      <c r="K59" s="53">
        <f t="shared" si="24"/>
        <v>40.410000000000004</v>
      </c>
      <c r="L59" s="53">
        <f t="shared" si="25"/>
        <v>53.88</v>
      </c>
      <c r="M59" s="53">
        <f t="shared" si="26"/>
        <v>80.820000000000007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18"/>
        <v>3.4000000000000004</v>
      </c>
      <c r="F60" s="18">
        <f t="shared" si="19"/>
        <v>2.04</v>
      </c>
      <c r="G60" s="47">
        <f t="shared" si="20"/>
        <v>65.425714285714278</v>
      </c>
      <c r="H60" s="47">
        <f t="shared" si="21"/>
        <v>91.596000000000004</v>
      </c>
      <c r="I60" s="53">
        <f t="shared" si="22"/>
        <v>114.495</v>
      </c>
      <c r="J60" s="53">
        <f t="shared" si="23"/>
        <v>152.66000000000003</v>
      </c>
      <c r="K60" s="53">
        <f t="shared" si="24"/>
        <v>228.99</v>
      </c>
      <c r="L60" s="53">
        <f t="shared" si="25"/>
        <v>305.32000000000005</v>
      </c>
      <c r="M60" s="53">
        <f t="shared" si="26"/>
        <v>457.98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18"/>
        <v>2.8000000000000003</v>
      </c>
      <c r="F61" s="18">
        <f t="shared" si="19"/>
        <v>0.36000000000000004</v>
      </c>
      <c r="G61" s="47">
        <f t="shared" si="20"/>
        <v>11.545714285714286</v>
      </c>
      <c r="H61" s="47">
        <f t="shared" si="21"/>
        <v>16.164000000000001</v>
      </c>
      <c r="I61" s="53">
        <f t="shared" si="22"/>
        <v>20.205000000000002</v>
      </c>
      <c r="J61" s="53">
        <f t="shared" si="23"/>
        <v>26.94</v>
      </c>
      <c r="K61" s="53">
        <f t="shared" si="24"/>
        <v>40.410000000000004</v>
      </c>
      <c r="L61" s="53">
        <f t="shared" si="25"/>
        <v>53.88</v>
      </c>
      <c r="M61" s="53">
        <f t="shared" si="26"/>
        <v>80.820000000000007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18"/>
        <v>18</v>
      </c>
      <c r="F62" s="18">
        <f t="shared" si="19"/>
        <v>10.799999999999999</v>
      </c>
      <c r="G62" s="47">
        <f t="shared" si="20"/>
        <v>346.37142857142851</v>
      </c>
      <c r="H62" s="47">
        <f t="shared" si="21"/>
        <v>484.91999999999996</v>
      </c>
      <c r="I62" s="53">
        <f t="shared" si="22"/>
        <v>606.15</v>
      </c>
      <c r="J62" s="53">
        <f t="shared" si="23"/>
        <v>808.19999999999993</v>
      </c>
      <c r="K62" s="53">
        <f t="shared" si="24"/>
        <v>1212.3</v>
      </c>
      <c r="L62" s="53">
        <f t="shared" si="25"/>
        <v>1616.3999999999999</v>
      </c>
      <c r="M62" s="53">
        <f t="shared" si="26"/>
        <v>2424.6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18"/>
        <v>1.2000000000000002</v>
      </c>
      <c r="F63" s="18">
        <f t="shared" si="19"/>
        <v>0.72000000000000008</v>
      </c>
      <c r="G63" s="47">
        <f t="shared" si="20"/>
        <v>23.091428571428573</v>
      </c>
      <c r="H63" s="47">
        <f t="shared" si="21"/>
        <v>32.328000000000003</v>
      </c>
      <c r="I63" s="53">
        <f t="shared" si="22"/>
        <v>40.410000000000004</v>
      </c>
      <c r="J63" s="53">
        <f t="shared" si="23"/>
        <v>53.88</v>
      </c>
      <c r="K63" s="53">
        <f t="shared" si="24"/>
        <v>80.820000000000007</v>
      </c>
      <c r="L63" s="53">
        <f t="shared" si="25"/>
        <v>107.76</v>
      </c>
      <c r="M63" s="53">
        <f t="shared" si="26"/>
        <v>161.64000000000001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0.6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27">(B68+C68+D68)*0.2</f>
        <v>4.6000000000000005</v>
      </c>
      <c r="F68" s="18">
        <f t="shared" ref="F68:F84" si="28">(B68*0.2)+((C68*0.2)*$F$3)</f>
        <v>2.6999999999999997</v>
      </c>
      <c r="G68" s="47">
        <f t="shared" ref="G68:G84" si="29">F68/14*449</f>
        <v>86.592857142857127</v>
      </c>
      <c r="H68" s="47">
        <f t="shared" ref="H68:H84" si="30">F68/10*449</f>
        <v>121.22999999999999</v>
      </c>
      <c r="I68" s="53">
        <f t="shared" ref="I68:I84" si="31">F68/8*449</f>
        <v>151.53749999999999</v>
      </c>
      <c r="J68" s="53">
        <f t="shared" ref="J68:J84" si="32">F68/6*449</f>
        <v>202.04999999999998</v>
      </c>
      <c r="K68" s="53">
        <f t="shared" ref="K68:K84" si="33">F68/4*449</f>
        <v>303.07499999999999</v>
      </c>
      <c r="L68" s="53">
        <f t="shared" ref="L68:L84" si="34">F68/3*449</f>
        <v>404.09999999999997</v>
      </c>
      <c r="M68" s="53">
        <f>F68/2*449</f>
        <v>606.15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27"/>
        <v>4.6000000000000005</v>
      </c>
      <c r="F69" s="18">
        <f t="shared" si="28"/>
        <v>1.92</v>
      </c>
      <c r="G69" s="47">
        <f t="shared" si="29"/>
        <v>61.57714285714286</v>
      </c>
      <c r="H69" s="47">
        <f t="shared" si="30"/>
        <v>86.207999999999998</v>
      </c>
      <c r="I69" s="53">
        <f t="shared" si="31"/>
        <v>107.75999999999999</v>
      </c>
      <c r="J69" s="53">
        <f t="shared" si="32"/>
        <v>143.68</v>
      </c>
      <c r="K69" s="53">
        <f t="shared" si="33"/>
        <v>215.51999999999998</v>
      </c>
      <c r="L69" s="53">
        <f t="shared" si="34"/>
        <v>287.36</v>
      </c>
      <c r="M69" s="53">
        <f t="shared" ref="M69:M84" si="35">F69/2*449</f>
        <v>431.03999999999996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27"/>
        <v>4.6000000000000005</v>
      </c>
      <c r="F70" s="18">
        <f t="shared" si="28"/>
        <v>1.8479999999999999</v>
      </c>
      <c r="G70" s="47">
        <f t="shared" si="29"/>
        <v>59.267999999999994</v>
      </c>
      <c r="H70" s="47">
        <f t="shared" si="30"/>
        <v>82.975200000000001</v>
      </c>
      <c r="I70" s="53">
        <f t="shared" si="31"/>
        <v>103.71899999999999</v>
      </c>
      <c r="J70" s="53">
        <f t="shared" si="32"/>
        <v>138.292</v>
      </c>
      <c r="K70" s="53">
        <f t="shared" si="33"/>
        <v>207.43799999999999</v>
      </c>
      <c r="L70" s="53">
        <f t="shared" si="34"/>
        <v>276.584</v>
      </c>
      <c r="M70" s="53">
        <f t="shared" si="35"/>
        <v>414.87599999999998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27"/>
        <v>13.62</v>
      </c>
      <c r="F71" s="18">
        <f t="shared" si="28"/>
        <v>6.9320000000000004</v>
      </c>
      <c r="G71" s="47">
        <f t="shared" si="29"/>
        <v>222.31914285714288</v>
      </c>
      <c r="H71" s="47">
        <f t="shared" si="30"/>
        <v>311.24680000000001</v>
      </c>
      <c r="I71" s="53">
        <f t="shared" si="31"/>
        <v>389.05850000000004</v>
      </c>
      <c r="J71" s="53">
        <f t="shared" si="32"/>
        <v>518.74466666666672</v>
      </c>
      <c r="K71" s="53">
        <f t="shared" si="33"/>
        <v>778.11700000000008</v>
      </c>
      <c r="L71" s="53">
        <f t="shared" si="34"/>
        <v>1037.4893333333334</v>
      </c>
      <c r="M71" s="53">
        <f t="shared" si="35"/>
        <v>1556.2340000000002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27"/>
        <v>2</v>
      </c>
      <c r="F72" s="18">
        <f t="shared" si="28"/>
        <v>1.2</v>
      </c>
      <c r="G72" s="47">
        <f t="shared" si="29"/>
        <v>38.485714285714288</v>
      </c>
      <c r="H72" s="47">
        <f t="shared" si="30"/>
        <v>53.879999999999995</v>
      </c>
      <c r="I72" s="53">
        <f t="shared" si="31"/>
        <v>67.349999999999994</v>
      </c>
      <c r="J72" s="53">
        <f t="shared" si="32"/>
        <v>89.8</v>
      </c>
      <c r="K72" s="53">
        <f t="shared" si="33"/>
        <v>134.69999999999999</v>
      </c>
      <c r="L72" s="53">
        <f t="shared" si="34"/>
        <v>179.6</v>
      </c>
      <c r="M72" s="53">
        <f t="shared" si="35"/>
        <v>269.39999999999998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27"/>
        <v>4</v>
      </c>
      <c r="F73" s="18">
        <f t="shared" si="28"/>
        <v>2.4</v>
      </c>
      <c r="G73" s="47">
        <f t="shared" si="29"/>
        <v>76.971428571428575</v>
      </c>
      <c r="H73" s="47">
        <f t="shared" si="30"/>
        <v>107.75999999999999</v>
      </c>
      <c r="I73" s="53">
        <f t="shared" si="31"/>
        <v>134.69999999999999</v>
      </c>
      <c r="J73" s="53">
        <f t="shared" si="32"/>
        <v>179.6</v>
      </c>
      <c r="K73" s="53">
        <f t="shared" si="33"/>
        <v>269.39999999999998</v>
      </c>
      <c r="L73" s="53">
        <f t="shared" si="34"/>
        <v>359.2</v>
      </c>
      <c r="M73" s="53">
        <f t="shared" si="35"/>
        <v>538.79999999999995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27"/>
        <v>5</v>
      </c>
      <c r="F74" s="18">
        <f t="shared" si="28"/>
        <v>3</v>
      </c>
      <c r="G74" s="47">
        <f t="shared" si="29"/>
        <v>96.214285714285708</v>
      </c>
      <c r="H74" s="47">
        <f t="shared" si="30"/>
        <v>134.69999999999999</v>
      </c>
      <c r="I74" s="53">
        <f t="shared" si="31"/>
        <v>168.375</v>
      </c>
      <c r="J74" s="53">
        <f t="shared" si="32"/>
        <v>224.5</v>
      </c>
      <c r="K74" s="53">
        <f t="shared" si="33"/>
        <v>336.75</v>
      </c>
      <c r="L74" s="53">
        <f t="shared" si="34"/>
        <v>449</v>
      </c>
      <c r="M74" s="53">
        <f t="shared" si="35"/>
        <v>673.5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27"/>
        <v>0.60000000000000009</v>
      </c>
      <c r="F75" s="18">
        <f t="shared" si="28"/>
        <v>0.36000000000000004</v>
      </c>
      <c r="G75" s="47">
        <f t="shared" si="29"/>
        <v>11.545714285714286</v>
      </c>
      <c r="H75" s="47">
        <f t="shared" si="30"/>
        <v>16.164000000000001</v>
      </c>
      <c r="I75" s="53">
        <f t="shared" si="31"/>
        <v>20.205000000000002</v>
      </c>
      <c r="J75" s="53">
        <f t="shared" si="32"/>
        <v>26.94</v>
      </c>
      <c r="K75" s="53">
        <f t="shared" si="33"/>
        <v>40.410000000000004</v>
      </c>
      <c r="L75" s="53">
        <f t="shared" si="34"/>
        <v>53.88</v>
      </c>
      <c r="M75" s="53">
        <f t="shared" si="35"/>
        <v>80.820000000000007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27"/>
        <v>8</v>
      </c>
      <c r="F76" s="18">
        <f t="shared" si="28"/>
        <v>0</v>
      </c>
      <c r="G76" s="47">
        <f t="shared" si="29"/>
        <v>0</v>
      </c>
      <c r="H76" s="47">
        <f t="shared" si="30"/>
        <v>0</v>
      </c>
      <c r="I76" s="53">
        <f t="shared" si="31"/>
        <v>0</v>
      </c>
      <c r="J76" s="53">
        <f t="shared" si="32"/>
        <v>0</v>
      </c>
      <c r="K76" s="53">
        <f t="shared" si="33"/>
        <v>0</v>
      </c>
      <c r="L76" s="53">
        <f t="shared" si="34"/>
        <v>0</v>
      </c>
      <c r="M76" s="53">
        <f t="shared" si="35"/>
        <v>0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27"/>
        <v>5</v>
      </c>
      <c r="F77" s="18">
        <f t="shared" si="28"/>
        <v>2.7600000000000002</v>
      </c>
      <c r="G77" s="47">
        <f t="shared" si="29"/>
        <v>88.517142857142858</v>
      </c>
      <c r="H77" s="47">
        <f t="shared" si="30"/>
        <v>123.92400000000001</v>
      </c>
      <c r="I77" s="53">
        <f t="shared" si="31"/>
        <v>154.905</v>
      </c>
      <c r="J77" s="53">
        <f t="shared" si="32"/>
        <v>206.54000000000002</v>
      </c>
      <c r="K77" s="53">
        <f t="shared" si="33"/>
        <v>309.81</v>
      </c>
      <c r="L77" s="53">
        <f t="shared" si="34"/>
        <v>413.08000000000004</v>
      </c>
      <c r="M77" s="53">
        <f t="shared" si="35"/>
        <v>619.62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27"/>
        <v>34.119999999999997</v>
      </c>
      <c r="F78" s="18">
        <f t="shared" si="28"/>
        <v>20.471999999999998</v>
      </c>
      <c r="G78" s="47">
        <f t="shared" si="29"/>
        <v>656.56628571428564</v>
      </c>
      <c r="H78" s="47">
        <f t="shared" si="30"/>
        <v>919.19279999999981</v>
      </c>
      <c r="I78" s="53">
        <f t="shared" si="31"/>
        <v>1148.991</v>
      </c>
      <c r="J78" s="53">
        <f t="shared" si="32"/>
        <v>1531.9879999999998</v>
      </c>
      <c r="K78" s="53">
        <f t="shared" si="33"/>
        <v>2297.982</v>
      </c>
      <c r="L78" s="53">
        <f t="shared" si="34"/>
        <v>3063.9759999999997</v>
      </c>
      <c r="M78" s="53">
        <f t="shared" si="35"/>
        <v>4595.9639999999999</v>
      </c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27"/>
        <v>3.9000000000000004</v>
      </c>
      <c r="F79" s="18">
        <f t="shared" si="28"/>
        <v>1.32</v>
      </c>
      <c r="G79" s="47">
        <f t="shared" si="29"/>
        <v>42.33428571428572</v>
      </c>
      <c r="H79" s="47">
        <f t="shared" si="30"/>
        <v>59.268000000000001</v>
      </c>
      <c r="I79" s="53">
        <f t="shared" si="31"/>
        <v>74.085000000000008</v>
      </c>
      <c r="J79" s="53">
        <f t="shared" si="32"/>
        <v>98.78</v>
      </c>
      <c r="K79" s="53">
        <f t="shared" si="33"/>
        <v>148.17000000000002</v>
      </c>
      <c r="L79" s="53">
        <f t="shared" si="34"/>
        <v>197.56</v>
      </c>
      <c r="M79" s="53">
        <f t="shared" si="35"/>
        <v>296.34000000000003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27"/>
        <v>4.1000000000000005</v>
      </c>
      <c r="F80" s="18">
        <f t="shared" si="28"/>
        <v>1.3800000000000001</v>
      </c>
      <c r="G80" s="47">
        <f t="shared" si="29"/>
        <v>44.258571428571429</v>
      </c>
      <c r="H80" s="47">
        <f t="shared" si="30"/>
        <v>61.962000000000003</v>
      </c>
      <c r="I80" s="53">
        <f t="shared" si="31"/>
        <v>77.452500000000001</v>
      </c>
      <c r="J80" s="53">
        <f t="shared" si="32"/>
        <v>103.27000000000001</v>
      </c>
      <c r="K80" s="53">
        <f t="shared" si="33"/>
        <v>154.905</v>
      </c>
      <c r="L80" s="53">
        <f t="shared" si="34"/>
        <v>206.54000000000002</v>
      </c>
      <c r="M80" s="53">
        <f t="shared" si="35"/>
        <v>309.81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27"/>
        <v>2.8000000000000003</v>
      </c>
      <c r="F81" s="18">
        <f t="shared" si="28"/>
        <v>1.6800000000000002</v>
      </c>
      <c r="G81" s="47">
        <f t="shared" si="29"/>
        <v>53.88</v>
      </c>
      <c r="H81" s="47">
        <f t="shared" si="30"/>
        <v>75.432000000000002</v>
      </c>
      <c r="I81" s="53">
        <f t="shared" si="31"/>
        <v>94.29</v>
      </c>
      <c r="J81" s="53">
        <f t="shared" si="32"/>
        <v>125.72000000000001</v>
      </c>
      <c r="K81" s="53">
        <f t="shared" si="33"/>
        <v>188.58</v>
      </c>
      <c r="L81" s="53">
        <f t="shared" si="34"/>
        <v>251.44000000000003</v>
      </c>
      <c r="M81" s="53">
        <f t="shared" si="35"/>
        <v>377.16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27"/>
        <v>3.3000000000000003</v>
      </c>
      <c r="F82" s="18">
        <f t="shared" si="28"/>
        <v>1.26</v>
      </c>
      <c r="G82" s="47">
        <f t="shared" si="29"/>
        <v>40.409999999999997</v>
      </c>
      <c r="H82" s="47">
        <f t="shared" si="30"/>
        <v>56.573999999999998</v>
      </c>
      <c r="I82" s="53">
        <f t="shared" si="31"/>
        <v>70.717500000000001</v>
      </c>
      <c r="J82" s="53">
        <f t="shared" si="32"/>
        <v>94.289999999999992</v>
      </c>
      <c r="K82" s="53">
        <f t="shared" si="33"/>
        <v>141.435</v>
      </c>
      <c r="L82" s="53">
        <f t="shared" si="34"/>
        <v>188.57999999999998</v>
      </c>
      <c r="M82" s="53">
        <f t="shared" si="35"/>
        <v>282.87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27"/>
        <v>2.4000000000000004</v>
      </c>
      <c r="F83" s="18">
        <f t="shared" si="28"/>
        <v>1.2</v>
      </c>
      <c r="G83" s="47">
        <f t="shared" si="29"/>
        <v>38.485714285714288</v>
      </c>
      <c r="H83" s="47">
        <f t="shared" si="30"/>
        <v>53.879999999999995</v>
      </c>
      <c r="I83" s="53">
        <f t="shared" si="31"/>
        <v>67.349999999999994</v>
      </c>
      <c r="J83" s="53">
        <f t="shared" si="32"/>
        <v>89.8</v>
      </c>
      <c r="K83" s="53">
        <f t="shared" si="33"/>
        <v>134.69999999999999</v>
      </c>
      <c r="L83" s="53">
        <f t="shared" si="34"/>
        <v>179.6</v>
      </c>
      <c r="M83" s="53">
        <f t="shared" si="35"/>
        <v>269.39999999999998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27"/>
        <v>2.7</v>
      </c>
      <c r="F84" s="18">
        <f t="shared" si="28"/>
        <v>1.2</v>
      </c>
      <c r="G84" s="47">
        <f t="shared" si="29"/>
        <v>38.485714285714288</v>
      </c>
      <c r="H84" s="47">
        <f t="shared" si="30"/>
        <v>53.879999999999995</v>
      </c>
      <c r="I84" s="53">
        <f t="shared" si="31"/>
        <v>67.349999999999994</v>
      </c>
      <c r="J84" s="53">
        <f t="shared" si="32"/>
        <v>89.8</v>
      </c>
      <c r="K84" s="53">
        <f t="shared" si="33"/>
        <v>134.69999999999999</v>
      </c>
      <c r="L84" s="53">
        <f t="shared" si="34"/>
        <v>179.6</v>
      </c>
      <c r="M84" s="53">
        <f t="shared" si="35"/>
        <v>269.39999999999998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0.6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36">(B90+C90+D90)*0.2</f>
        <v>12.200000000000001</v>
      </c>
      <c r="F90" s="18">
        <f t="shared" ref="F90:F107" si="37">(B90*0.2)+((C90*0.2)*$F$3)</f>
        <v>7.32</v>
      </c>
      <c r="G90" s="53">
        <f t="shared" ref="G90:G107" si="38">F90/14*449</f>
        <v>234.76285714285717</v>
      </c>
      <c r="H90" s="53">
        <f t="shared" ref="H90:H107" si="39">F90/10*449</f>
        <v>328.66800000000001</v>
      </c>
      <c r="I90" s="53">
        <f t="shared" ref="I90:I107" si="40">F90/8*449</f>
        <v>410.83500000000004</v>
      </c>
      <c r="J90" s="53">
        <f t="shared" ref="J90:J107" si="41">F90/6*449</f>
        <v>547.78</v>
      </c>
      <c r="K90" s="53">
        <f t="shared" ref="K90:K107" si="42">F90/4*449</f>
        <v>821.67000000000007</v>
      </c>
      <c r="L90" s="53">
        <f t="shared" ref="L90:L107" si="43">F90/3*449</f>
        <v>1095.56</v>
      </c>
      <c r="M90" s="53">
        <f>F90/2*449</f>
        <v>1643.3400000000001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36"/>
        <v>74.89</v>
      </c>
      <c r="F91" s="18">
        <f t="shared" si="37"/>
        <v>10.050000000000001</v>
      </c>
      <c r="G91" s="53">
        <f t="shared" si="38"/>
        <v>322.31785714285712</v>
      </c>
      <c r="H91" s="53">
        <f t="shared" si="39"/>
        <v>451.24500000000006</v>
      </c>
      <c r="I91" s="53">
        <f t="shared" si="40"/>
        <v>564.05625000000009</v>
      </c>
      <c r="J91" s="53">
        <f t="shared" si="41"/>
        <v>752.07500000000005</v>
      </c>
      <c r="K91" s="53">
        <f t="shared" si="42"/>
        <v>1128.1125000000002</v>
      </c>
      <c r="L91" s="53">
        <f t="shared" si="43"/>
        <v>1504.15</v>
      </c>
      <c r="M91" s="53">
        <f>F91/2*449</f>
        <v>2256.2250000000004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36"/>
        <v>11.982000000000001</v>
      </c>
      <c r="F92" s="18">
        <f t="shared" si="37"/>
        <v>9.2772000000000023</v>
      </c>
      <c r="G92" s="53">
        <f t="shared" si="38"/>
        <v>297.53305714285722</v>
      </c>
      <c r="H92" s="53">
        <f t="shared" si="39"/>
        <v>416.54628000000008</v>
      </c>
      <c r="I92" s="53">
        <f t="shared" si="40"/>
        <v>520.68285000000014</v>
      </c>
      <c r="J92" s="53">
        <f t="shared" si="41"/>
        <v>694.24380000000019</v>
      </c>
      <c r="K92" s="53">
        <f t="shared" si="42"/>
        <v>1041.3657000000003</v>
      </c>
      <c r="L92" s="53">
        <f t="shared" si="43"/>
        <v>1388.4876000000004</v>
      </c>
      <c r="M92" s="53">
        <f t="shared" ref="M92:M107" si="44">F92/2*449</f>
        <v>2082.7314000000006</v>
      </c>
    </row>
    <row r="93" spans="1:13" ht="18" x14ac:dyDescent="0.25">
      <c r="A93" s="17" t="s">
        <v>382</v>
      </c>
      <c r="B93" s="18"/>
      <c r="C93" s="18">
        <v>115</v>
      </c>
      <c r="D93" s="18"/>
      <c r="E93" s="18">
        <f t="shared" si="36"/>
        <v>23</v>
      </c>
      <c r="F93" s="18">
        <f t="shared" si="37"/>
        <v>13.799999999999999</v>
      </c>
      <c r="G93" s="53">
        <f t="shared" si="38"/>
        <v>442.58571428571423</v>
      </c>
      <c r="H93" s="53">
        <f t="shared" si="39"/>
        <v>619.62</v>
      </c>
      <c r="I93" s="53">
        <f t="shared" si="40"/>
        <v>774.52499999999998</v>
      </c>
      <c r="J93" s="53">
        <f t="shared" si="41"/>
        <v>1032.6999999999998</v>
      </c>
      <c r="K93" s="53">
        <f t="shared" si="42"/>
        <v>1549.05</v>
      </c>
      <c r="L93" s="53">
        <f t="shared" si="43"/>
        <v>2065.3999999999996</v>
      </c>
      <c r="M93" s="53">
        <f t="shared" si="44"/>
        <v>3098.1</v>
      </c>
    </row>
    <row r="94" spans="1:13" ht="18" x14ac:dyDescent="0.25">
      <c r="A94" s="17" t="s">
        <v>389</v>
      </c>
      <c r="B94" s="18"/>
      <c r="C94" s="18">
        <v>30</v>
      </c>
      <c r="D94" s="18"/>
      <c r="E94" s="18">
        <f t="shared" si="36"/>
        <v>6</v>
      </c>
      <c r="F94" s="18">
        <f t="shared" si="37"/>
        <v>3.5999999999999996</v>
      </c>
      <c r="G94" s="53">
        <f t="shared" si="38"/>
        <v>115.45714285714284</v>
      </c>
      <c r="H94" s="53">
        <f t="shared" si="39"/>
        <v>161.63999999999999</v>
      </c>
      <c r="I94" s="53">
        <f t="shared" si="40"/>
        <v>202.04999999999998</v>
      </c>
      <c r="J94" s="53">
        <f t="shared" si="41"/>
        <v>269.39999999999998</v>
      </c>
      <c r="K94" s="53">
        <f t="shared" si="42"/>
        <v>404.09999999999997</v>
      </c>
      <c r="L94" s="53">
        <f t="shared" si="43"/>
        <v>538.79999999999995</v>
      </c>
      <c r="M94" s="53">
        <f t="shared" si="44"/>
        <v>808.19999999999993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36"/>
        <v>48.1</v>
      </c>
      <c r="F95" s="18">
        <f t="shared" si="37"/>
        <v>28.86</v>
      </c>
      <c r="G95" s="53">
        <f t="shared" si="38"/>
        <v>925.58142857142855</v>
      </c>
      <c r="H95" s="53">
        <f t="shared" si="39"/>
        <v>1295.8140000000001</v>
      </c>
      <c r="I95" s="53">
        <f t="shared" si="40"/>
        <v>1619.7674999999999</v>
      </c>
      <c r="J95" s="53">
        <f t="shared" si="41"/>
        <v>2159.6899999999996</v>
      </c>
      <c r="K95" s="53">
        <f t="shared" si="42"/>
        <v>3239.5349999999999</v>
      </c>
      <c r="L95" s="53">
        <f t="shared" si="43"/>
        <v>4319.3799999999992</v>
      </c>
      <c r="M95" s="53">
        <f t="shared" si="44"/>
        <v>6479.07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36"/>
        <v>25.92</v>
      </c>
      <c r="F96" s="18">
        <f t="shared" si="37"/>
        <v>15.552</v>
      </c>
      <c r="G96" s="53">
        <f t="shared" si="38"/>
        <v>498.77485714285712</v>
      </c>
      <c r="H96" s="53">
        <f t="shared" si="39"/>
        <v>698.28480000000002</v>
      </c>
      <c r="I96" s="53">
        <f t="shared" si="40"/>
        <v>872.85599999999999</v>
      </c>
      <c r="J96" s="53">
        <f t="shared" si="41"/>
        <v>1163.808</v>
      </c>
      <c r="K96" s="53">
        <f t="shared" si="42"/>
        <v>1745.712</v>
      </c>
      <c r="L96" s="53">
        <f t="shared" si="43"/>
        <v>2327.616</v>
      </c>
      <c r="M96" s="53">
        <f t="shared" si="44"/>
        <v>3491.424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36"/>
        <v>14.940000000000001</v>
      </c>
      <c r="F97" s="18">
        <f t="shared" si="37"/>
        <v>8.9640000000000004</v>
      </c>
      <c r="G97" s="47">
        <f t="shared" si="38"/>
        <v>287.48828571428572</v>
      </c>
      <c r="H97" s="53">
        <f t="shared" si="39"/>
        <v>402.48360000000002</v>
      </c>
      <c r="I97" s="47">
        <f>F97/8*449</f>
        <v>503.10450000000003</v>
      </c>
      <c r="J97" s="47">
        <f>F97/6*449</f>
        <v>670.80600000000004</v>
      </c>
      <c r="K97" s="47">
        <f>F97/4*449</f>
        <v>1006.2090000000001</v>
      </c>
      <c r="L97" s="47">
        <f>F97/3*449</f>
        <v>1341.6120000000001</v>
      </c>
      <c r="M97" s="47">
        <f t="shared" si="44"/>
        <v>2012.4180000000001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36"/>
        <v>12.600000000000001</v>
      </c>
      <c r="F98" s="18">
        <f t="shared" si="37"/>
        <v>7.5600000000000005</v>
      </c>
      <c r="G98" s="47">
        <f t="shared" si="38"/>
        <v>242.46</v>
      </c>
      <c r="H98" s="53">
        <f t="shared" si="39"/>
        <v>339.44400000000002</v>
      </c>
      <c r="I98" s="47">
        <f>F98/8*449</f>
        <v>424.30500000000001</v>
      </c>
      <c r="J98" s="47">
        <f>F98/6*449</f>
        <v>565.74</v>
      </c>
      <c r="K98" s="47">
        <f>F98/4*449</f>
        <v>848.61</v>
      </c>
      <c r="L98" s="47">
        <f>F98/3*449</f>
        <v>1131.48</v>
      </c>
      <c r="M98" s="47">
        <f t="shared" si="44"/>
        <v>1697.22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36"/>
        <v>12.600000000000001</v>
      </c>
      <c r="F99" s="18">
        <f t="shared" si="37"/>
        <v>7.5600000000000005</v>
      </c>
      <c r="G99" s="47">
        <f t="shared" si="38"/>
        <v>242.46</v>
      </c>
      <c r="H99" s="53">
        <f t="shared" si="39"/>
        <v>339.44400000000002</v>
      </c>
      <c r="I99" s="47">
        <f>F99/8*449</f>
        <v>424.30500000000001</v>
      </c>
      <c r="J99" s="47">
        <f>F99/6*449</f>
        <v>565.74</v>
      </c>
      <c r="K99" s="47">
        <f>F99/4*449</f>
        <v>848.61</v>
      </c>
      <c r="L99" s="47">
        <f>F99/3*449</f>
        <v>1131.48</v>
      </c>
      <c r="M99" s="47">
        <f t="shared" si="44"/>
        <v>1697.22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36"/>
        <v>11.200000000000001</v>
      </c>
      <c r="F100" s="18">
        <f t="shared" si="37"/>
        <v>6.7200000000000006</v>
      </c>
      <c r="G100" s="53">
        <f t="shared" si="38"/>
        <v>215.52</v>
      </c>
      <c r="H100" s="53">
        <f t="shared" si="39"/>
        <v>301.72800000000001</v>
      </c>
      <c r="I100" s="53">
        <f t="shared" si="40"/>
        <v>377.16</v>
      </c>
      <c r="J100" s="53">
        <f t="shared" si="41"/>
        <v>502.88000000000005</v>
      </c>
      <c r="K100" s="53">
        <f t="shared" si="42"/>
        <v>754.32</v>
      </c>
      <c r="L100" s="53">
        <f t="shared" si="43"/>
        <v>1005.7600000000001</v>
      </c>
      <c r="M100" s="53">
        <f t="shared" si="44"/>
        <v>1508.64</v>
      </c>
    </row>
    <row r="101" spans="1:13" ht="18" x14ac:dyDescent="0.25">
      <c r="A101" s="17" t="s">
        <v>20</v>
      </c>
      <c r="B101" s="18"/>
      <c r="C101" s="18">
        <v>117</v>
      </c>
      <c r="D101" s="18"/>
      <c r="E101" s="18">
        <f t="shared" si="36"/>
        <v>23.400000000000002</v>
      </c>
      <c r="F101" s="18">
        <f t="shared" si="37"/>
        <v>14.040000000000001</v>
      </c>
      <c r="G101" s="53">
        <f t="shared" si="38"/>
        <v>450.28285714285715</v>
      </c>
      <c r="H101" s="53">
        <f t="shared" si="39"/>
        <v>630.39600000000007</v>
      </c>
      <c r="I101" s="53">
        <f t="shared" si="40"/>
        <v>787.995</v>
      </c>
      <c r="J101" s="53">
        <f t="shared" si="41"/>
        <v>1050.6600000000001</v>
      </c>
      <c r="K101" s="53">
        <f t="shared" si="42"/>
        <v>1575.99</v>
      </c>
      <c r="L101" s="53">
        <f t="shared" si="43"/>
        <v>2101.3200000000002</v>
      </c>
      <c r="M101" s="53">
        <f t="shared" si="44"/>
        <v>3151.98</v>
      </c>
    </row>
    <row r="102" spans="1:13" ht="18" x14ac:dyDescent="0.25">
      <c r="A102" s="17" t="s">
        <v>504</v>
      </c>
      <c r="B102" s="18"/>
      <c r="C102" s="18">
        <v>173</v>
      </c>
      <c r="D102" s="18"/>
      <c r="E102" s="18">
        <f t="shared" ref="E102" si="45">(B102+C102+D102)*0.2</f>
        <v>34.6</v>
      </c>
      <c r="F102" s="18">
        <f t="shared" ref="F102" si="46">(B102*0.2)+((C102*0.2)*$F$3)</f>
        <v>20.76</v>
      </c>
      <c r="G102" s="53">
        <f t="shared" ref="G102" si="47">F102/14*449</f>
        <v>665.80285714285719</v>
      </c>
      <c r="H102" s="53">
        <f t="shared" ref="H102" si="48">F102/10*449</f>
        <v>932.12400000000002</v>
      </c>
      <c r="I102" s="53">
        <f t="shared" ref="I102" si="49">F102/8*449</f>
        <v>1165.1550000000002</v>
      </c>
      <c r="J102" s="53">
        <f t="shared" ref="J102" si="50">F102/6*449</f>
        <v>1553.5400000000002</v>
      </c>
      <c r="K102" s="53">
        <f t="shared" ref="K102" si="51">F102/4*449</f>
        <v>2330.3100000000004</v>
      </c>
      <c r="L102" s="53">
        <f t="shared" ref="L102" si="52">F102/3*449</f>
        <v>3107.0800000000004</v>
      </c>
      <c r="M102" s="53">
        <f t="shared" ref="M102" si="53">F102/2*449</f>
        <v>4660.6200000000008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36"/>
        <v>27</v>
      </c>
      <c r="F103" s="18">
        <f t="shared" si="37"/>
        <v>18.2</v>
      </c>
      <c r="G103" s="53">
        <f t="shared" si="38"/>
        <v>583.70000000000005</v>
      </c>
      <c r="H103" s="53">
        <f t="shared" si="39"/>
        <v>817.18</v>
      </c>
      <c r="I103" s="53">
        <f t="shared" si="40"/>
        <v>1021.4749999999999</v>
      </c>
      <c r="J103" s="53">
        <f t="shared" si="41"/>
        <v>1361.9666666666667</v>
      </c>
      <c r="K103" s="53">
        <f t="shared" si="42"/>
        <v>2042.9499999999998</v>
      </c>
      <c r="L103" s="53">
        <f t="shared" si="43"/>
        <v>2723.9333333333334</v>
      </c>
      <c r="M103" s="53">
        <f t="shared" si="44"/>
        <v>4085.8999999999996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36"/>
        <v>26.860000000000003</v>
      </c>
      <c r="F104" s="18">
        <f t="shared" si="37"/>
        <v>20.5</v>
      </c>
      <c r="G104" s="53">
        <f t="shared" si="38"/>
        <v>657.46428571428567</v>
      </c>
      <c r="H104" s="53">
        <f t="shared" si="39"/>
        <v>920.44999999999993</v>
      </c>
      <c r="I104" s="53">
        <f t="shared" si="40"/>
        <v>1150.5625</v>
      </c>
      <c r="J104" s="53">
        <f t="shared" si="41"/>
        <v>1534.0833333333333</v>
      </c>
      <c r="K104" s="53">
        <f t="shared" si="42"/>
        <v>2301.125</v>
      </c>
      <c r="L104" s="53">
        <f t="shared" si="43"/>
        <v>3068.1666666666665</v>
      </c>
      <c r="M104" s="53">
        <f t="shared" si="44"/>
        <v>4602.25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36"/>
        <v>29.400000000000002</v>
      </c>
      <c r="F105" s="18">
        <f t="shared" si="37"/>
        <v>17.64</v>
      </c>
      <c r="G105" s="53">
        <f t="shared" si="38"/>
        <v>565.74</v>
      </c>
      <c r="H105" s="53">
        <f t="shared" si="39"/>
        <v>792.03600000000006</v>
      </c>
      <c r="I105" s="53">
        <f t="shared" si="40"/>
        <v>990.04500000000007</v>
      </c>
      <c r="J105" s="53">
        <f t="shared" si="41"/>
        <v>1320.06</v>
      </c>
      <c r="K105" s="53">
        <f t="shared" si="42"/>
        <v>1980.0900000000001</v>
      </c>
      <c r="L105" s="53">
        <f t="shared" si="43"/>
        <v>2640.12</v>
      </c>
      <c r="M105" s="53">
        <f t="shared" si="44"/>
        <v>3960.1800000000003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36"/>
        <v>8</v>
      </c>
      <c r="F106" s="18">
        <f t="shared" si="37"/>
        <v>4.8</v>
      </c>
      <c r="G106" s="53">
        <f t="shared" si="38"/>
        <v>153.94285714285715</v>
      </c>
      <c r="H106" s="53">
        <f t="shared" si="39"/>
        <v>215.51999999999998</v>
      </c>
      <c r="I106" s="53">
        <f t="shared" si="40"/>
        <v>269.39999999999998</v>
      </c>
      <c r="J106" s="53">
        <f t="shared" si="41"/>
        <v>359.2</v>
      </c>
      <c r="K106" s="53">
        <f t="shared" si="42"/>
        <v>538.79999999999995</v>
      </c>
      <c r="L106" s="53">
        <f t="shared" si="43"/>
        <v>718.4</v>
      </c>
      <c r="M106" s="53">
        <f t="shared" si="44"/>
        <v>1077.5999999999999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36"/>
        <v>0.4</v>
      </c>
      <c r="F107" s="18">
        <f t="shared" si="37"/>
        <v>0.24</v>
      </c>
      <c r="G107" s="80">
        <f t="shared" si="38"/>
        <v>7.6971428571428575</v>
      </c>
      <c r="H107" s="80">
        <f t="shared" si="39"/>
        <v>10.776</v>
      </c>
      <c r="I107" s="80">
        <f t="shared" si="40"/>
        <v>13.469999999999999</v>
      </c>
      <c r="J107" s="80">
        <f t="shared" si="41"/>
        <v>17.96</v>
      </c>
      <c r="K107" s="80">
        <f t="shared" si="42"/>
        <v>26.939999999999998</v>
      </c>
      <c r="L107" s="80">
        <f t="shared" si="43"/>
        <v>35.92</v>
      </c>
      <c r="M107" s="80">
        <f t="shared" si="44"/>
        <v>53.879999999999995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54">(B109+C109+D109)*0.2</f>
        <v>1.1000000000000001</v>
      </c>
      <c r="F109" s="18">
        <f t="shared" ref="F109:F116" si="55">(B109*0.2)+((C109*0.2)*$F$3)</f>
        <v>0.66</v>
      </c>
      <c r="G109" s="53">
        <f>F109/14*449</f>
        <v>21.16714285714286</v>
      </c>
      <c r="H109" s="53">
        <f>F109/10*449</f>
        <v>29.634</v>
      </c>
      <c r="I109" s="53">
        <f>F109/8*449</f>
        <v>37.042500000000004</v>
      </c>
      <c r="J109" s="53">
        <f>F109/6*449</f>
        <v>49.39</v>
      </c>
      <c r="K109" s="53">
        <f>F109/4*449</f>
        <v>74.085000000000008</v>
      </c>
      <c r="L109" s="53">
        <f>F109/3*449</f>
        <v>98.78</v>
      </c>
      <c r="M109" s="53">
        <f t="shared" ref="M109:M116" si="56">F109/2*449</f>
        <v>148.17000000000002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54"/>
        <v>1.9000000000000001</v>
      </c>
      <c r="F110" s="18">
        <f t="shared" si="55"/>
        <v>1.1400000000000001</v>
      </c>
      <c r="G110" s="53">
        <f>F110/14*449</f>
        <v>36.561428571428571</v>
      </c>
      <c r="H110" s="53">
        <f>F110/10*449</f>
        <v>51.186000000000007</v>
      </c>
      <c r="I110" s="53">
        <f>F110/8*449</f>
        <v>63.982500000000009</v>
      </c>
      <c r="J110" s="53">
        <f>F110/6*449</f>
        <v>85.310000000000016</v>
      </c>
      <c r="K110" s="53">
        <f>F110/4*449</f>
        <v>127.96500000000002</v>
      </c>
      <c r="L110" s="53">
        <f>F110/3*449</f>
        <v>170.62000000000003</v>
      </c>
      <c r="M110" s="47">
        <f>F110/2*449</f>
        <v>255.93000000000004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54"/>
        <v>5.2</v>
      </c>
      <c r="F111" s="18">
        <f t="shared" si="55"/>
        <v>3.84</v>
      </c>
      <c r="G111" s="53">
        <f t="shared" ref="G111:G113" si="57">F111/14*449</f>
        <v>123.15428571428572</v>
      </c>
      <c r="H111" s="53">
        <f t="shared" ref="H111:H113" si="58">F111/10*449</f>
        <v>172.416</v>
      </c>
      <c r="I111" s="53">
        <f t="shared" ref="I111:I113" si="59">F111/8*449</f>
        <v>215.51999999999998</v>
      </c>
      <c r="J111" s="53">
        <f t="shared" ref="J111:J113" si="60">F111/6*449</f>
        <v>287.36</v>
      </c>
      <c r="K111" s="53">
        <f t="shared" ref="K111:K113" si="61">F111/4*449</f>
        <v>431.03999999999996</v>
      </c>
      <c r="L111" s="53">
        <f t="shared" ref="L111:L113" si="62">F111/3*449</f>
        <v>574.72</v>
      </c>
      <c r="M111" s="47">
        <f t="shared" ref="M111" si="63">F111/2*449</f>
        <v>862.07999999999993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54"/>
        <v>2.8000000000000003</v>
      </c>
      <c r="F112" s="18">
        <f t="shared" si="55"/>
        <v>2.2400000000000002</v>
      </c>
      <c r="G112" s="53">
        <f t="shared" si="57"/>
        <v>71.84</v>
      </c>
      <c r="H112" s="53">
        <f t="shared" si="58"/>
        <v>100.57600000000001</v>
      </c>
      <c r="I112" s="53">
        <f t="shared" si="59"/>
        <v>125.72000000000001</v>
      </c>
      <c r="J112" s="53">
        <f t="shared" si="60"/>
        <v>167.62666666666667</v>
      </c>
      <c r="K112" s="53">
        <f t="shared" si="61"/>
        <v>251.44000000000003</v>
      </c>
      <c r="L112" s="53">
        <f t="shared" si="62"/>
        <v>335.25333333333333</v>
      </c>
      <c r="M112" s="47">
        <f>F112/2*449</f>
        <v>502.88000000000005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54"/>
        <v>2.9000000000000004</v>
      </c>
      <c r="F113" s="18">
        <f t="shared" si="55"/>
        <v>2.2999999999999998</v>
      </c>
      <c r="G113" s="53">
        <f t="shared" si="57"/>
        <v>73.76428571428572</v>
      </c>
      <c r="H113" s="53">
        <f t="shared" si="58"/>
        <v>103.27</v>
      </c>
      <c r="I113" s="53">
        <f t="shared" si="59"/>
        <v>129.08749999999998</v>
      </c>
      <c r="J113" s="53">
        <f t="shared" si="60"/>
        <v>172.11666666666665</v>
      </c>
      <c r="K113" s="53">
        <f t="shared" si="61"/>
        <v>258.17499999999995</v>
      </c>
      <c r="L113" s="53">
        <f t="shared" si="62"/>
        <v>344.23333333333329</v>
      </c>
      <c r="M113" s="47">
        <f t="shared" ref="M113" si="64">F113/2*449</f>
        <v>516.34999999999991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54"/>
        <v>2.8000000000000003</v>
      </c>
      <c r="F114" s="18">
        <f t="shared" si="55"/>
        <v>2.3600000000000003</v>
      </c>
      <c r="G114" s="47">
        <f>F114/14*449</f>
        <v>75.688571428571436</v>
      </c>
      <c r="H114" s="47">
        <f>F114/10*449</f>
        <v>105.96400000000001</v>
      </c>
      <c r="I114" s="47">
        <f>F114/8*449</f>
        <v>132.45500000000001</v>
      </c>
      <c r="J114" s="47">
        <f>F114/6*449</f>
        <v>176.60666666666668</v>
      </c>
      <c r="K114" s="47">
        <f>F114/4*449</f>
        <v>264.91000000000003</v>
      </c>
      <c r="L114" s="47">
        <f>F114/3*449</f>
        <v>353.21333333333337</v>
      </c>
      <c r="M114" s="47">
        <f t="shared" si="56"/>
        <v>529.82000000000005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54"/>
        <v>9.5200000000000014</v>
      </c>
      <c r="F115" s="18">
        <f t="shared" si="55"/>
        <v>5.7120000000000006</v>
      </c>
      <c r="G115" s="47">
        <f>F115/14*449</f>
        <v>183.19200000000001</v>
      </c>
      <c r="H115" s="47">
        <f>F115/10*449</f>
        <v>256.46880000000004</v>
      </c>
      <c r="I115" s="47">
        <f>F115/8*449</f>
        <v>320.58600000000001</v>
      </c>
      <c r="J115" s="47">
        <f>F115/6*449</f>
        <v>427.44800000000004</v>
      </c>
      <c r="K115" s="47">
        <f>F115/4*449</f>
        <v>641.17200000000003</v>
      </c>
      <c r="L115" s="47">
        <f>F115/3*449</f>
        <v>854.89600000000007</v>
      </c>
      <c r="M115" s="47">
        <f t="shared" si="56"/>
        <v>1282.3440000000001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54"/>
        <v>3.2</v>
      </c>
      <c r="F116" s="18">
        <f t="shared" si="55"/>
        <v>1.92</v>
      </c>
      <c r="G116" s="80">
        <f>F116/14*449</f>
        <v>61.57714285714286</v>
      </c>
      <c r="H116" s="80">
        <f>F116/10*449</f>
        <v>86.207999999999998</v>
      </c>
      <c r="I116" s="80">
        <f>F116/8*449</f>
        <v>107.75999999999999</v>
      </c>
      <c r="J116" s="80">
        <f>F116/6*449</f>
        <v>143.68</v>
      </c>
      <c r="K116" s="80">
        <f>F116/4*449</f>
        <v>215.51999999999998</v>
      </c>
      <c r="L116" s="80">
        <f>F116/3*449</f>
        <v>287.36</v>
      </c>
      <c r="M116" s="80">
        <f t="shared" si="56"/>
        <v>431.03999999999996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65">(B118+C118+D118)*0.2</f>
        <v>2</v>
      </c>
      <c r="F118" s="18">
        <f t="shared" ref="F118:F123" si="66">(B118*0.2)+((C118*0.2)*$F$3)</f>
        <v>1.2</v>
      </c>
      <c r="G118" s="53">
        <f t="shared" ref="G118:G123" si="67">F118/14*449</f>
        <v>38.485714285714288</v>
      </c>
      <c r="H118" s="53">
        <f t="shared" ref="H118:H123" si="68">F118/10*449</f>
        <v>53.879999999999995</v>
      </c>
      <c r="I118" s="53">
        <f t="shared" ref="I118:I123" si="69">F118/8*449</f>
        <v>67.349999999999994</v>
      </c>
      <c r="J118" s="53">
        <f t="shared" ref="J118:J123" si="70">F118/6*449</f>
        <v>89.8</v>
      </c>
      <c r="K118" s="53">
        <f t="shared" ref="K118:K123" si="71">F118/4*449</f>
        <v>134.69999999999999</v>
      </c>
      <c r="L118" s="53">
        <f t="shared" ref="L118:L123" si="72">F118/3*449</f>
        <v>179.6</v>
      </c>
      <c r="M118" s="53">
        <f t="shared" ref="M118:M123" si="73">F118/2*449</f>
        <v>269.39999999999998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65"/>
        <v>2.4000000000000004</v>
      </c>
      <c r="F119" s="18">
        <f t="shared" si="66"/>
        <v>1.4400000000000002</v>
      </c>
      <c r="G119" s="47">
        <f t="shared" si="67"/>
        <v>46.182857142857145</v>
      </c>
      <c r="H119" s="47">
        <f t="shared" si="68"/>
        <v>64.656000000000006</v>
      </c>
      <c r="I119" s="47">
        <f t="shared" si="69"/>
        <v>80.820000000000007</v>
      </c>
      <c r="J119" s="47">
        <f t="shared" si="70"/>
        <v>107.76</v>
      </c>
      <c r="K119" s="47">
        <f t="shared" si="71"/>
        <v>161.64000000000001</v>
      </c>
      <c r="L119" s="47">
        <f t="shared" si="72"/>
        <v>215.52</v>
      </c>
      <c r="M119" s="47">
        <f t="shared" si="73"/>
        <v>323.28000000000003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65"/>
        <v>6.7140000000000004</v>
      </c>
      <c r="F120" s="18">
        <f t="shared" si="66"/>
        <v>4.0284000000000004</v>
      </c>
      <c r="G120" s="47">
        <f t="shared" si="67"/>
        <v>129.19654285714287</v>
      </c>
      <c r="H120" s="47">
        <f t="shared" si="68"/>
        <v>180.87516000000002</v>
      </c>
      <c r="I120" s="47">
        <f t="shared" si="69"/>
        <v>226.09395000000004</v>
      </c>
      <c r="J120" s="47">
        <f t="shared" si="70"/>
        <v>301.45860000000005</v>
      </c>
      <c r="K120" s="47">
        <f t="shared" si="71"/>
        <v>452.18790000000007</v>
      </c>
      <c r="L120" s="47">
        <f t="shared" si="72"/>
        <v>602.91720000000009</v>
      </c>
      <c r="M120" s="47">
        <f t="shared" si="73"/>
        <v>904.37580000000014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65"/>
        <v>4.2140000000000004</v>
      </c>
      <c r="F121" s="18">
        <f t="shared" si="66"/>
        <v>2.5284</v>
      </c>
      <c r="G121" s="47">
        <f t="shared" si="67"/>
        <v>81.089399999999998</v>
      </c>
      <c r="H121" s="47">
        <f t="shared" si="68"/>
        <v>113.52516</v>
      </c>
      <c r="I121" s="47">
        <f t="shared" si="69"/>
        <v>141.90645000000001</v>
      </c>
      <c r="J121" s="47">
        <f t="shared" si="70"/>
        <v>189.20859999999999</v>
      </c>
      <c r="K121" s="47">
        <f t="shared" si="71"/>
        <v>283.81290000000001</v>
      </c>
      <c r="L121" s="47">
        <f t="shared" si="72"/>
        <v>378.41719999999998</v>
      </c>
      <c r="M121" s="47">
        <f t="shared" si="73"/>
        <v>567.62580000000003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65"/>
        <v>2.8000000000000003</v>
      </c>
      <c r="F122" s="18">
        <f t="shared" si="66"/>
        <v>2.3200000000000003</v>
      </c>
      <c r="G122" s="47">
        <f t="shared" si="67"/>
        <v>74.405714285714296</v>
      </c>
      <c r="H122" s="47">
        <f t="shared" si="68"/>
        <v>104.16800000000002</v>
      </c>
      <c r="I122" s="47">
        <f t="shared" si="69"/>
        <v>130.21</v>
      </c>
      <c r="J122" s="47">
        <f t="shared" si="70"/>
        <v>173.61333333333334</v>
      </c>
      <c r="K122" s="47">
        <f t="shared" si="71"/>
        <v>260.42</v>
      </c>
      <c r="L122" s="47">
        <f t="shared" si="72"/>
        <v>347.22666666666669</v>
      </c>
      <c r="M122" s="47">
        <f t="shared" si="73"/>
        <v>520.84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65"/>
        <v>6.4</v>
      </c>
      <c r="F123" s="18">
        <f t="shared" si="66"/>
        <v>3.84</v>
      </c>
      <c r="G123" s="47">
        <f t="shared" si="67"/>
        <v>123.15428571428572</v>
      </c>
      <c r="H123" s="47">
        <f t="shared" si="68"/>
        <v>172.416</v>
      </c>
      <c r="I123" s="47">
        <f t="shared" si="69"/>
        <v>215.51999999999998</v>
      </c>
      <c r="J123" s="47">
        <f t="shared" si="70"/>
        <v>287.36</v>
      </c>
      <c r="K123" s="47">
        <f t="shared" si="71"/>
        <v>431.03999999999996</v>
      </c>
      <c r="L123" s="47">
        <f t="shared" si="72"/>
        <v>574.72</v>
      </c>
      <c r="M123" s="47">
        <f t="shared" si="73"/>
        <v>862.07999999999993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0.6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74">(B129+C129+D129)*0.2</f>
        <v>2.7</v>
      </c>
      <c r="F129" s="18">
        <f t="shared" ref="F129:F136" si="75">(B129*0.2)+((C129*0.2)*$F$3)</f>
        <v>1.5</v>
      </c>
      <c r="G129" s="47">
        <f t="shared" ref="G129:G136" si="76">F129/14*449</f>
        <v>48.107142857142854</v>
      </c>
      <c r="H129" s="47">
        <f t="shared" ref="H129:H136" si="77">F129/10*449</f>
        <v>67.349999999999994</v>
      </c>
      <c r="I129" s="47">
        <f t="shared" ref="I129:I136" si="78">F129/8*449</f>
        <v>84.1875</v>
      </c>
      <c r="J129" s="47">
        <f t="shared" ref="J129:J136" si="79">F129/6*449</f>
        <v>112.25</v>
      </c>
      <c r="K129" s="47">
        <f t="shared" ref="K129:K136" si="80">F129/4*449</f>
        <v>168.375</v>
      </c>
      <c r="L129" s="47">
        <f t="shared" ref="L129:L136" si="81">F129/3*449</f>
        <v>224.5</v>
      </c>
      <c r="M129" s="47">
        <f t="shared" ref="M129:M136" si="82">F129/2*449</f>
        <v>336.75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74"/>
        <v>1.6</v>
      </c>
      <c r="F130" s="18">
        <f t="shared" si="75"/>
        <v>0</v>
      </c>
      <c r="G130" s="47">
        <f t="shared" si="76"/>
        <v>0</v>
      </c>
      <c r="H130" s="47">
        <f t="shared" si="77"/>
        <v>0</v>
      </c>
      <c r="I130" s="47">
        <f t="shared" si="78"/>
        <v>0</v>
      </c>
      <c r="J130" s="47">
        <f t="shared" si="79"/>
        <v>0</v>
      </c>
      <c r="K130" s="47">
        <f t="shared" si="80"/>
        <v>0</v>
      </c>
      <c r="L130" s="47">
        <f t="shared" si="81"/>
        <v>0</v>
      </c>
      <c r="M130" s="47">
        <f t="shared" si="82"/>
        <v>0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74"/>
        <v>0.8</v>
      </c>
      <c r="F131" s="18">
        <f t="shared" si="75"/>
        <v>0.48</v>
      </c>
      <c r="G131" s="47">
        <f t="shared" si="76"/>
        <v>15.394285714285715</v>
      </c>
      <c r="H131" s="47">
        <f t="shared" si="77"/>
        <v>21.552</v>
      </c>
      <c r="I131" s="47">
        <f t="shared" si="78"/>
        <v>26.939999999999998</v>
      </c>
      <c r="J131" s="47">
        <f t="shared" si="79"/>
        <v>35.92</v>
      </c>
      <c r="K131" s="47">
        <f t="shared" si="80"/>
        <v>53.879999999999995</v>
      </c>
      <c r="L131" s="47">
        <f t="shared" si="81"/>
        <v>71.84</v>
      </c>
      <c r="M131" s="47">
        <f t="shared" si="82"/>
        <v>107.75999999999999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74"/>
        <v>0.4</v>
      </c>
      <c r="F132" s="18">
        <f t="shared" si="75"/>
        <v>0</v>
      </c>
      <c r="G132" s="47">
        <f t="shared" si="76"/>
        <v>0</v>
      </c>
      <c r="H132" s="47">
        <f t="shared" si="77"/>
        <v>0</v>
      </c>
      <c r="I132" s="47">
        <f t="shared" si="78"/>
        <v>0</v>
      </c>
      <c r="J132" s="47">
        <f t="shared" si="79"/>
        <v>0</v>
      </c>
      <c r="K132" s="47">
        <f t="shared" si="80"/>
        <v>0</v>
      </c>
      <c r="L132" s="47">
        <f t="shared" si="81"/>
        <v>0</v>
      </c>
      <c r="M132" s="47">
        <f t="shared" si="82"/>
        <v>0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74"/>
        <v>2.8000000000000003</v>
      </c>
      <c r="F133" s="18">
        <f t="shared" si="75"/>
        <v>1.6800000000000002</v>
      </c>
      <c r="G133" s="47">
        <f t="shared" si="76"/>
        <v>53.88</v>
      </c>
      <c r="H133" s="47">
        <f t="shared" si="77"/>
        <v>75.432000000000002</v>
      </c>
      <c r="I133" s="47">
        <f t="shared" si="78"/>
        <v>94.29</v>
      </c>
      <c r="J133" s="47">
        <f t="shared" si="79"/>
        <v>125.72000000000001</v>
      </c>
      <c r="K133" s="47">
        <f t="shared" si="80"/>
        <v>188.58</v>
      </c>
      <c r="L133" s="47">
        <f t="shared" si="81"/>
        <v>251.44000000000003</v>
      </c>
      <c r="M133" s="47">
        <f t="shared" si="82"/>
        <v>377.16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74"/>
        <v>19.78</v>
      </c>
      <c r="F134" s="18">
        <f t="shared" si="75"/>
        <v>15.708000000000002</v>
      </c>
      <c r="G134" s="47">
        <f t="shared" si="76"/>
        <v>503.77800000000008</v>
      </c>
      <c r="H134" s="47">
        <f t="shared" si="77"/>
        <v>705.28920000000005</v>
      </c>
      <c r="I134" s="47">
        <f t="shared" si="78"/>
        <v>881.61150000000009</v>
      </c>
      <c r="J134" s="47">
        <f t="shared" si="79"/>
        <v>1175.4820000000002</v>
      </c>
      <c r="K134" s="47">
        <f t="shared" si="80"/>
        <v>1763.2230000000002</v>
      </c>
      <c r="L134" s="47">
        <f t="shared" si="81"/>
        <v>2350.9640000000004</v>
      </c>
      <c r="M134" s="47">
        <f t="shared" si="82"/>
        <v>3526.4460000000004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74"/>
        <v>2.8000000000000003</v>
      </c>
      <c r="F135" s="18">
        <f t="shared" si="75"/>
        <v>1.6800000000000002</v>
      </c>
      <c r="G135" s="80">
        <f t="shared" si="76"/>
        <v>53.88</v>
      </c>
      <c r="H135" s="47">
        <f t="shared" si="77"/>
        <v>75.432000000000002</v>
      </c>
      <c r="I135" s="47">
        <f t="shared" si="78"/>
        <v>94.29</v>
      </c>
      <c r="J135" s="47">
        <f t="shared" si="79"/>
        <v>125.72000000000001</v>
      </c>
      <c r="K135" s="47">
        <f t="shared" si="80"/>
        <v>188.58</v>
      </c>
      <c r="L135" s="47">
        <f t="shared" si="81"/>
        <v>251.44000000000003</v>
      </c>
      <c r="M135" s="47">
        <f t="shared" si="82"/>
        <v>377.16</v>
      </c>
    </row>
    <row r="136" spans="1:13" ht="18.75" thickBot="1" x14ac:dyDescent="0.3">
      <c r="A136" s="114" t="s">
        <v>490</v>
      </c>
      <c r="B136" s="115"/>
      <c r="C136" s="115">
        <v>2</v>
      </c>
      <c r="D136" s="115"/>
      <c r="E136" s="82">
        <f t="shared" si="74"/>
        <v>0.4</v>
      </c>
      <c r="F136" s="115">
        <f t="shared" si="75"/>
        <v>0.24</v>
      </c>
      <c r="G136" s="83">
        <f t="shared" si="76"/>
        <v>7.6971428571428575</v>
      </c>
      <c r="H136" s="116">
        <f t="shared" si="77"/>
        <v>10.776</v>
      </c>
      <c r="I136" s="116">
        <f t="shared" si="78"/>
        <v>13.469999999999999</v>
      </c>
      <c r="J136" s="116">
        <f t="shared" si="79"/>
        <v>17.96</v>
      </c>
      <c r="K136" s="116">
        <f t="shared" si="80"/>
        <v>26.939999999999998</v>
      </c>
      <c r="L136" s="116">
        <f t="shared" si="81"/>
        <v>35.92</v>
      </c>
      <c r="M136" s="117">
        <f t="shared" si="82"/>
        <v>53.879999999999995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83">(B138+C138+D138)*0.2</f>
        <v>15</v>
      </c>
      <c r="F138" s="18">
        <f t="shared" ref="F138:F142" si="84">(B138*0.2)+((C138*0.2)*$F$3)</f>
        <v>9</v>
      </c>
      <c r="G138" s="47">
        <f t="shared" ref="G138:G142" si="85">F138/14*449</f>
        <v>288.64285714285717</v>
      </c>
      <c r="H138" s="47">
        <f t="shared" ref="H138:H142" si="86">F138/10*449</f>
        <v>404.1</v>
      </c>
      <c r="I138" s="47">
        <f t="shared" ref="I138:I142" si="87">F138/8*449</f>
        <v>505.125</v>
      </c>
      <c r="J138" s="47">
        <f t="shared" ref="J138:J142" si="88">F138/6*449</f>
        <v>673.5</v>
      </c>
      <c r="K138" s="47">
        <f t="shared" ref="K138:K142" si="89">F138/4*449</f>
        <v>1010.25</v>
      </c>
      <c r="L138" s="47">
        <f t="shared" ref="L138:L142" si="90">F138/3*449</f>
        <v>1347</v>
      </c>
      <c r="M138" s="47">
        <f t="shared" ref="M138:M142" si="91">F138/2*449</f>
        <v>2020.5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83"/>
        <v>9.4</v>
      </c>
      <c r="F139" s="18">
        <f t="shared" si="84"/>
        <v>5.64</v>
      </c>
      <c r="G139" s="47">
        <f t="shared" si="85"/>
        <v>180.88285714285715</v>
      </c>
      <c r="H139" s="47">
        <f t="shared" si="86"/>
        <v>253.23599999999996</v>
      </c>
      <c r="I139" s="47">
        <f t="shared" si="87"/>
        <v>316.54499999999996</v>
      </c>
      <c r="J139" s="47">
        <f t="shared" si="88"/>
        <v>422.06</v>
      </c>
      <c r="K139" s="47">
        <f t="shared" si="89"/>
        <v>633.08999999999992</v>
      </c>
      <c r="L139" s="47">
        <f t="shared" si="90"/>
        <v>844.12</v>
      </c>
      <c r="M139" s="47">
        <f t="shared" si="91"/>
        <v>1266.1799999999998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83"/>
        <v>3</v>
      </c>
      <c r="F140" s="18">
        <f t="shared" si="84"/>
        <v>1.7999999999999998</v>
      </c>
      <c r="G140" s="47">
        <f t="shared" si="85"/>
        <v>57.728571428571421</v>
      </c>
      <c r="H140" s="47">
        <f t="shared" si="86"/>
        <v>80.819999999999993</v>
      </c>
      <c r="I140" s="47">
        <f t="shared" si="87"/>
        <v>101.02499999999999</v>
      </c>
      <c r="J140" s="47">
        <f t="shared" si="88"/>
        <v>134.69999999999999</v>
      </c>
      <c r="K140" s="47">
        <f t="shared" si="89"/>
        <v>202.04999999999998</v>
      </c>
      <c r="L140" s="47">
        <f t="shared" si="90"/>
        <v>269.39999999999998</v>
      </c>
      <c r="M140" s="47">
        <f t="shared" si="91"/>
        <v>404.09999999999997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83"/>
        <v>2.6</v>
      </c>
      <c r="F141" s="18">
        <f t="shared" si="84"/>
        <v>1.56</v>
      </c>
      <c r="G141" s="47">
        <f t="shared" si="85"/>
        <v>50.03142857142857</v>
      </c>
      <c r="H141" s="47">
        <f t="shared" si="86"/>
        <v>70.043999999999997</v>
      </c>
      <c r="I141" s="47">
        <f t="shared" si="87"/>
        <v>87.555000000000007</v>
      </c>
      <c r="J141" s="47">
        <f t="shared" si="88"/>
        <v>116.74000000000001</v>
      </c>
      <c r="K141" s="47">
        <f t="shared" si="89"/>
        <v>175.11</v>
      </c>
      <c r="L141" s="47">
        <f t="shared" si="90"/>
        <v>233.48000000000002</v>
      </c>
      <c r="M141" s="47">
        <f t="shared" si="91"/>
        <v>350.22</v>
      </c>
    </row>
    <row r="142" spans="1:13" ht="18.75" thickBot="1" x14ac:dyDescent="0.3">
      <c r="A142" s="29" t="s">
        <v>486</v>
      </c>
      <c r="B142" s="20"/>
      <c r="C142" s="20">
        <v>30.5</v>
      </c>
      <c r="D142" s="20"/>
      <c r="E142" s="18">
        <f t="shared" si="83"/>
        <v>6.1000000000000005</v>
      </c>
      <c r="F142" s="18">
        <f t="shared" si="84"/>
        <v>3.66</v>
      </c>
      <c r="G142" s="80">
        <f t="shared" si="85"/>
        <v>117.38142857142859</v>
      </c>
      <c r="H142" s="47">
        <f t="shared" si="86"/>
        <v>164.334</v>
      </c>
      <c r="I142" s="47">
        <f t="shared" si="87"/>
        <v>205.41750000000002</v>
      </c>
      <c r="J142" s="47">
        <f t="shared" si="88"/>
        <v>273.89</v>
      </c>
      <c r="K142" s="47">
        <f t="shared" si="89"/>
        <v>410.83500000000004</v>
      </c>
      <c r="L142" s="47">
        <f t="shared" si="90"/>
        <v>547.78</v>
      </c>
      <c r="M142" s="47">
        <f t="shared" si="91"/>
        <v>821.67000000000007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92">(B144+C144+D144)*0.2</f>
        <v>3.2</v>
      </c>
      <c r="F144" s="18">
        <f t="shared" ref="F144:F148" si="93">(B144*0.2)+((C144*0.2)*$F$3)</f>
        <v>1.92</v>
      </c>
      <c r="G144" s="47">
        <f t="shared" ref="G144:G148" si="94">F144/14*449</f>
        <v>61.57714285714286</v>
      </c>
      <c r="H144" s="47">
        <f t="shared" ref="H144:H148" si="95">F144/10*449</f>
        <v>86.207999999999998</v>
      </c>
      <c r="I144" s="47">
        <f t="shared" ref="I144:I148" si="96">F144/8*449</f>
        <v>107.75999999999999</v>
      </c>
      <c r="J144" s="47">
        <f t="shared" ref="J144:J148" si="97">F144/6*449</f>
        <v>143.68</v>
      </c>
      <c r="K144" s="47">
        <f t="shared" ref="K144:K148" si="98">F144/4*449</f>
        <v>215.51999999999998</v>
      </c>
      <c r="L144" s="47">
        <f t="shared" ref="L144:L148" si="99">F144/3*449</f>
        <v>287.36</v>
      </c>
      <c r="M144" s="47">
        <f t="shared" ref="M144:M148" si="100">F144/2*449</f>
        <v>431.03999999999996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92"/>
        <v>4</v>
      </c>
      <c r="F145" s="18">
        <f t="shared" si="93"/>
        <v>2.4</v>
      </c>
      <c r="G145" s="47">
        <f t="shared" si="94"/>
        <v>76.971428571428575</v>
      </c>
      <c r="H145" s="47">
        <f t="shared" si="95"/>
        <v>107.75999999999999</v>
      </c>
      <c r="I145" s="47">
        <f t="shared" si="96"/>
        <v>134.69999999999999</v>
      </c>
      <c r="J145" s="47">
        <f t="shared" si="97"/>
        <v>179.6</v>
      </c>
      <c r="K145" s="47">
        <f t="shared" si="98"/>
        <v>269.39999999999998</v>
      </c>
      <c r="L145" s="47">
        <f t="shared" si="99"/>
        <v>359.2</v>
      </c>
      <c r="M145" s="47">
        <f t="shared" si="100"/>
        <v>538.79999999999995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92"/>
        <v>3.4000000000000004</v>
      </c>
      <c r="F146" s="18">
        <f t="shared" si="93"/>
        <v>2.04</v>
      </c>
      <c r="G146" s="47">
        <f t="shared" si="94"/>
        <v>65.425714285714278</v>
      </c>
      <c r="H146" s="47">
        <f t="shared" si="95"/>
        <v>91.596000000000004</v>
      </c>
      <c r="I146" s="47">
        <f t="shared" si="96"/>
        <v>114.495</v>
      </c>
      <c r="J146" s="47">
        <f t="shared" si="97"/>
        <v>152.66000000000003</v>
      </c>
      <c r="K146" s="47">
        <f t="shared" si="98"/>
        <v>228.99</v>
      </c>
      <c r="L146" s="47">
        <f t="shared" si="99"/>
        <v>305.32000000000005</v>
      </c>
      <c r="M146" s="47">
        <f t="shared" si="100"/>
        <v>457.98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92"/>
        <v>3.2</v>
      </c>
      <c r="F147" s="18">
        <f t="shared" si="93"/>
        <v>1.92</v>
      </c>
      <c r="G147" s="47">
        <f t="shared" si="94"/>
        <v>61.57714285714286</v>
      </c>
      <c r="H147" s="47">
        <f t="shared" si="95"/>
        <v>86.207999999999998</v>
      </c>
      <c r="I147" s="47">
        <f t="shared" si="96"/>
        <v>107.75999999999999</v>
      </c>
      <c r="J147" s="47">
        <f t="shared" si="97"/>
        <v>143.68</v>
      </c>
      <c r="K147" s="47">
        <f t="shared" si="98"/>
        <v>215.51999999999998</v>
      </c>
      <c r="L147" s="47">
        <f t="shared" si="99"/>
        <v>287.36</v>
      </c>
      <c r="M147" s="47">
        <f t="shared" si="100"/>
        <v>431.03999999999996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92"/>
        <v>3.2</v>
      </c>
      <c r="F148" s="18">
        <f t="shared" si="93"/>
        <v>1.92</v>
      </c>
      <c r="G148" s="80">
        <f t="shared" si="94"/>
        <v>61.57714285714286</v>
      </c>
      <c r="H148" s="47">
        <f t="shared" si="95"/>
        <v>86.207999999999998</v>
      </c>
      <c r="I148" s="47">
        <f t="shared" si="96"/>
        <v>107.75999999999999</v>
      </c>
      <c r="J148" s="47">
        <f t="shared" si="97"/>
        <v>143.68</v>
      </c>
      <c r="K148" s="47">
        <f t="shared" si="98"/>
        <v>215.51999999999998</v>
      </c>
      <c r="L148" s="47">
        <f t="shared" si="99"/>
        <v>287.36</v>
      </c>
      <c r="M148" s="47">
        <f t="shared" si="100"/>
        <v>431.03999999999996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101">(B150+C150+D150)*0.2</f>
        <v>29.700000000000003</v>
      </c>
      <c r="F150" s="18">
        <f t="shared" ref="F150:F153" si="102">(B150*0.2)+((C150*0.2)*$F$3)</f>
        <v>17.82</v>
      </c>
      <c r="G150" s="47">
        <f t="shared" ref="G150:G153" si="103">F150/14*449</f>
        <v>571.51285714285711</v>
      </c>
      <c r="H150" s="47">
        <f t="shared" ref="H150:H153" si="104">F150/10*449</f>
        <v>800.11800000000005</v>
      </c>
      <c r="I150" s="47">
        <f t="shared" ref="I150:I153" si="105">F150/8*449</f>
        <v>1000.1475</v>
      </c>
      <c r="J150" s="47">
        <f t="shared" ref="J150:J153" si="106">F150/6*449</f>
        <v>1333.5300000000002</v>
      </c>
      <c r="K150" s="47">
        <f t="shared" ref="K150:K153" si="107">F150/4*449</f>
        <v>2000.2950000000001</v>
      </c>
      <c r="L150" s="47">
        <f t="shared" ref="L150:L153" si="108">F150/3*449</f>
        <v>2667.0600000000004</v>
      </c>
      <c r="M150" s="47">
        <f t="shared" ref="M150:M153" si="109">F150/2*449</f>
        <v>4000.59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101"/>
        <v>6.9</v>
      </c>
      <c r="F151" s="18">
        <f t="shared" si="102"/>
        <v>4.1399999999999997</v>
      </c>
      <c r="G151" s="47">
        <f t="shared" si="103"/>
        <v>132.77571428571429</v>
      </c>
      <c r="H151" s="47">
        <f t="shared" si="104"/>
        <v>185.886</v>
      </c>
      <c r="I151" s="47">
        <f t="shared" si="105"/>
        <v>232.35749999999999</v>
      </c>
      <c r="J151" s="47">
        <f t="shared" si="106"/>
        <v>309.81</v>
      </c>
      <c r="K151" s="47">
        <f t="shared" si="107"/>
        <v>464.71499999999997</v>
      </c>
      <c r="L151" s="47">
        <f t="shared" si="108"/>
        <v>619.62</v>
      </c>
      <c r="M151" s="47">
        <f t="shared" si="109"/>
        <v>929.43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101"/>
        <v>8.4</v>
      </c>
      <c r="F152" s="18">
        <f t="shared" si="102"/>
        <v>5.04</v>
      </c>
      <c r="G152" s="47">
        <f t="shared" si="103"/>
        <v>161.63999999999999</v>
      </c>
      <c r="H152" s="47">
        <f t="shared" si="104"/>
        <v>226.29599999999999</v>
      </c>
      <c r="I152" s="47">
        <f t="shared" si="105"/>
        <v>282.87</v>
      </c>
      <c r="J152" s="47">
        <f t="shared" si="106"/>
        <v>377.15999999999997</v>
      </c>
      <c r="K152" s="47">
        <f t="shared" si="107"/>
        <v>565.74</v>
      </c>
      <c r="L152" s="47">
        <f t="shared" si="108"/>
        <v>754.31999999999994</v>
      </c>
      <c r="M152" s="47">
        <f t="shared" si="109"/>
        <v>1131.48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101"/>
        <v>5.6000000000000005</v>
      </c>
      <c r="F153" s="18">
        <f t="shared" si="102"/>
        <v>3.3600000000000003</v>
      </c>
      <c r="G153" s="80">
        <f t="shared" si="103"/>
        <v>107.76</v>
      </c>
      <c r="H153" s="47">
        <f t="shared" si="104"/>
        <v>150.864</v>
      </c>
      <c r="I153" s="47">
        <f t="shared" si="105"/>
        <v>188.58</v>
      </c>
      <c r="J153" s="47">
        <f t="shared" si="106"/>
        <v>251.44000000000003</v>
      </c>
      <c r="K153" s="47">
        <f t="shared" si="107"/>
        <v>377.16</v>
      </c>
      <c r="L153" s="47">
        <f t="shared" si="108"/>
        <v>502.88000000000005</v>
      </c>
      <c r="M153" s="47">
        <f t="shared" si="109"/>
        <v>754.32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10">(B155+C155+D155)*0.2</f>
        <v>5</v>
      </c>
      <c r="F155" s="18">
        <f t="shared" ref="F155:F159" si="111">(B155*0.2)+((C155*0.2)*$F$3)</f>
        <v>3</v>
      </c>
      <c r="G155" s="47">
        <f t="shared" ref="G155:G159" si="112">F155/14*449</f>
        <v>96.214285714285708</v>
      </c>
      <c r="H155" s="47">
        <f t="shared" ref="H155:H159" si="113">F155/10*449</f>
        <v>134.69999999999999</v>
      </c>
      <c r="I155" s="47">
        <f t="shared" ref="I155:I159" si="114">F155/8*449</f>
        <v>168.375</v>
      </c>
      <c r="J155" s="47">
        <f t="shared" ref="J155:J159" si="115">F155/6*449</f>
        <v>224.5</v>
      </c>
      <c r="K155" s="47">
        <f t="shared" ref="K155:K159" si="116">F155/4*449</f>
        <v>336.75</v>
      </c>
      <c r="L155" s="47">
        <f t="shared" ref="L155:L159" si="117">F155/3*449</f>
        <v>449</v>
      </c>
      <c r="M155" s="47">
        <f t="shared" ref="M155:M159" si="118">F155/2*449</f>
        <v>673.5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10"/>
        <v>0.68</v>
      </c>
      <c r="F156" s="18">
        <f t="shared" si="111"/>
        <v>0.40800000000000003</v>
      </c>
      <c r="G156" s="47">
        <f t="shared" si="112"/>
        <v>13.085142857142857</v>
      </c>
      <c r="H156" s="47">
        <f t="shared" si="113"/>
        <v>18.319200000000002</v>
      </c>
      <c r="I156" s="47">
        <f t="shared" si="114"/>
        <v>22.899000000000001</v>
      </c>
      <c r="J156" s="47">
        <f t="shared" si="115"/>
        <v>30.532000000000004</v>
      </c>
      <c r="K156" s="47">
        <f t="shared" si="116"/>
        <v>45.798000000000002</v>
      </c>
      <c r="L156" s="47">
        <f t="shared" si="117"/>
        <v>61.064000000000007</v>
      </c>
      <c r="M156" s="47">
        <f t="shared" si="118"/>
        <v>91.596000000000004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10"/>
        <v>8</v>
      </c>
      <c r="F157" s="18">
        <f t="shared" si="111"/>
        <v>4.8</v>
      </c>
      <c r="G157" s="47">
        <f t="shared" si="112"/>
        <v>153.94285714285715</v>
      </c>
      <c r="H157" s="47">
        <f t="shared" si="113"/>
        <v>215.51999999999998</v>
      </c>
      <c r="I157" s="47">
        <f t="shared" si="114"/>
        <v>269.39999999999998</v>
      </c>
      <c r="J157" s="47">
        <f t="shared" si="115"/>
        <v>359.2</v>
      </c>
      <c r="K157" s="47">
        <f t="shared" si="116"/>
        <v>538.79999999999995</v>
      </c>
      <c r="L157" s="47">
        <f t="shared" si="117"/>
        <v>718.4</v>
      </c>
      <c r="M157" s="47">
        <f t="shared" si="118"/>
        <v>1077.5999999999999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10"/>
        <v>7</v>
      </c>
      <c r="F158" s="18">
        <f t="shared" si="111"/>
        <v>4.2</v>
      </c>
      <c r="G158" s="47">
        <f t="shared" si="112"/>
        <v>134.69999999999999</v>
      </c>
      <c r="H158" s="47">
        <f t="shared" si="113"/>
        <v>188.58</v>
      </c>
      <c r="I158" s="47">
        <f t="shared" si="114"/>
        <v>235.72500000000002</v>
      </c>
      <c r="J158" s="47">
        <f t="shared" si="115"/>
        <v>314.3</v>
      </c>
      <c r="K158" s="47">
        <f t="shared" si="116"/>
        <v>471.45000000000005</v>
      </c>
      <c r="L158" s="47">
        <f t="shared" si="117"/>
        <v>628.6</v>
      </c>
      <c r="M158" s="47">
        <f t="shared" si="118"/>
        <v>942.90000000000009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10"/>
        <v>23.1</v>
      </c>
      <c r="F159" s="18">
        <f t="shared" si="111"/>
        <v>16.259999999999998</v>
      </c>
      <c r="G159" s="47">
        <f t="shared" si="112"/>
        <v>521.48142857142852</v>
      </c>
      <c r="H159" s="47">
        <f t="shared" si="113"/>
        <v>730.07399999999996</v>
      </c>
      <c r="I159" s="47">
        <f t="shared" si="114"/>
        <v>912.59249999999986</v>
      </c>
      <c r="J159" s="47">
        <f t="shared" si="115"/>
        <v>1216.7899999999997</v>
      </c>
      <c r="K159" s="47">
        <f t="shared" si="116"/>
        <v>1825.1849999999997</v>
      </c>
      <c r="L159" s="47">
        <f t="shared" si="117"/>
        <v>2433.5799999999995</v>
      </c>
      <c r="M159" s="47">
        <f t="shared" si="118"/>
        <v>3650.3699999999994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0.6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19">(B165+C165+D165)*0.2</f>
        <v>2.6</v>
      </c>
      <c r="F165" s="18">
        <f t="shared" ref="F165:F168" si="120">(B165*0.2)+((C165*0.2)*$F$3)</f>
        <v>1.56</v>
      </c>
      <c r="G165" s="47">
        <f t="shared" ref="G165:G168" si="121">F165/14*449</f>
        <v>50.03142857142857</v>
      </c>
      <c r="H165" s="47">
        <f t="shared" ref="H165:H168" si="122">F165/10*449</f>
        <v>70.043999999999997</v>
      </c>
      <c r="I165" s="47">
        <f t="shared" ref="I165:I168" si="123">F165/8*449</f>
        <v>87.555000000000007</v>
      </c>
      <c r="J165" s="47">
        <f t="shared" ref="J165:J168" si="124">F165/6*449</f>
        <v>116.74000000000001</v>
      </c>
      <c r="K165" s="47">
        <f t="shared" ref="K165:K168" si="125">F165/4*449</f>
        <v>175.11</v>
      </c>
      <c r="L165" s="47">
        <f t="shared" ref="L165:L168" si="126">F165/3*449</f>
        <v>233.48000000000002</v>
      </c>
      <c r="M165" s="47">
        <f t="shared" ref="M165:M168" si="127">F165/2*449</f>
        <v>350.22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19"/>
        <v>1.5</v>
      </c>
      <c r="F166" s="18">
        <f t="shared" si="120"/>
        <v>0.89999999999999991</v>
      </c>
      <c r="G166" s="47">
        <f t="shared" si="121"/>
        <v>28.86428571428571</v>
      </c>
      <c r="H166" s="47">
        <f t="shared" si="122"/>
        <v>40.409999999999997</v>
      </c>
      <c r="I166" s="47">
        <f t="shared" si="123"/>
        <v>50.512499999999996</v>
      </c>
      <c r="J166" s="47">
        <f t="shared" si="124"/>
        <v>67.349999999999994</v>
      </c>
      <c r="K166" s="47">
        <f t="shared" si="125"/>
        <v>101.02499999999999</v>
      </c>
      <c r="L166" s="47">
        <f t="shared" si="126"/>
        <v>134.69999999999999</v>
      </c>
      <c r="M166" s="47">
        <f t="shared" si="127"/>
        <v>202.04999999999998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19"/>
        <v>1.8</v>
      </c>
      <c r="F167" s="18">
        <f t="shared" si="120"/>
        <v>1.08</v>
      </c>
      <c r="G167" s="47">
        <f t="shared" si="121"/>
        <v>34.637142857142862</v>
      </c>
      <c r="H167" s="47">
        <f t="shared" si="122"/>
        <v>48.492000000000004</v>
      </c>
      <c r="I167" s="47">
        <f t="shared" si="123"/>
        <v>60.615000000000002</v>
      </c>
      <c r="J167" s="47">
        <f t="shared" si="124"/>
        <v>80.820000000000007</v>
      </c>
      <c r="K167" s="47">
        <f t="shared" si="125"/>
        <v>121.23</v>
      </c>
      <c r="L167" s="47">
        <f t="shared" si="126"/>
        <v>161.64000000000001</v>
      </c>
      <c r="M167" s="47">
        <f t="shared" si="127"/>
        <v>242.46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19"/>
        <v>4</v>
      </c>
      <c r="F168" s="18">
        <f t="shared" si="120"/>
        <v>2.4</v>
      </c>
      <c r="G168" s="80">
        <f t="shared" si="121"/>
        <v>76.971428571428575</v>
      </c>
      <c r="H168" s="80">
        <f t="shared" si="122"/>
        <v>107.75999999999999</v>
      </c>
      <c r="I168" s="47">
        <f t="shared" si="123"/>
        <v>134.69999999999999</v>
      </c>
      <c r="J168" s="47">
        <f t="shared" si="124"/>
        <v>179.6</v>
      </c>
      <c r="K168" s="47">
        <f t="shared" si="125"/>
        <v>269.39999999999998</v>
      </c>
      <c r="L168" s="47">
        <f t="shared" si="126"/>
        <v>359.2</v>
      </c>
      <c r="M168" s="47">
        <f t="shared" si="127"/>
        <v>538.79999999999995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82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28">(B170+C170+D170)*0.2</f>
        <v>3.1</v>
      </c>
      <c r="F170" s="18">
        <f t="shared" ref="F170:F185" si="129">(B170*0.2)+((C170*0.2)*$F$3)</f>
        <v>1.8599999999999999</v>
      </c>
      <c r="G170" s="47">
        <f t="shared" ref="G170:G185" si="130">F170/14*449</f>
        <v>59.652857142857137</v>
      </c>
      <c r="H170" s="47">
        <f t="shared" ref="H170:H185" si="131">F170/10*449</f>
        <v>83.513999999999996</v>
      </c>
      <c r="I170" s="47">
        <f t="shared" ref="I170:I185" si="132">F170/8*449</f>
        <v>104.3925</v>
      </c>
      <c r="J170" s="47">
        <f t="shared" ref="J170:J185" si="133">F170/6*449</f>
        <v>139.19</v>
      </c>
      <c r="K170" s="47">
        <f t="shared" ref="K170:K185" si="134">F170/4*449</f>
        <v>208.785</v>
      </c>
      <c r="L170" s="47">
        <f t="shared" ref="L170:L185" si="135">F170/3*449</f>
        <v>278.38</v>
      </c>
      <c r="M170" s="47">
        <f t="shared" ref="M170:M185" si="136">F170/2*449</f>
        <v>417.57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28"/>
        <v>1.6</v>
      </c>
      <c r="F171" s="18">
        <f t="shared" si="129"/>
        <v>0.96</v>
      </c>
      <c r="G171" s="47">
        <f t="shared" si="130"/>
        <v>30.78857142857143</v>
      </c>
      <c r="H171" s="47">
        <f t="shared" si="131"/>
        <v>43.103999999999999</v>
      </c>
      <c r="I171" s="47">
        <f t="shared" si="132"/>
        <v>53.879999999999995</v>
      </c>
      <c r="J171" s="47">
        <f t="shared" si="133"/>
        <v>71.84</v>
      </c>
      <c r="K171" s="47">
        <f t="shared" si="134"/>
        <v>107.75999999999999</v>
      </c>
      <c r="L171" s="47">
        <f t="shared" si="135"/>
        <v>143.68</v>
      </c>
      <c r="M171" s="47">
        <f t="shared" si="136"/>
        <v>215.51999999999998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28"/>
        <v>1.2460000000000002</v>
      </c>
      <c r="F172" s="18">
        <f t="shared" si="129"/>
        <v>0.74760000000000015</v>
      </c>
      <c r="G172" s="47">
        <f t="shared" si="130"/>
        <v>23.976600000000005</v>
      </c>
      <c r="H172" s="47">
        <f t="shared" si="131"/>
        <v>33.567240000000012</v>
      </c>
      <c r="I172" s="47">
        <f t="shared" si="132"/>
        <v>41.959050000000012</v>
      </c>
      <c r="J172" s="47">
        <f t="shared" si="133"/>
        <v>55.945400000000014</v>
      </c>
      <c r="K172" s="47">
        <f t="shared" si="134"/>
        <v>83.918100000000024</v>
      </c>
      <c r="L172" s="47">
        <f t="shared" si="135"/>
        <v>111.89080000000003</v>
      </c>
      <c r="M172" s="47">
        <f t="shared" si="136"/>
        <v>167.83620000000005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28"/>
        <v>0.95399999999999996</v>
      </c>
      <c r="F173" s="18">
        <f t="shared" si="129"/>
        <v>0.57239999999999991</v>
      </c>
      <c r="G173" s="47">
        <f t="shared" si="130"/>
        <v>18.357685714285711</v>
      </c>
      <c r="H173" s="47">
        <f t="shared" si="131"/>
        <v>25.700759999999995</v>
      </c>
      <c r="I173" s="47">
        <f t="shared" si="132"/>
        <v>32.125949999999996</v>
      </c>
      <c r="J173" s="47">
        <f t="shared" si="133"/>
        <v>42.834599999999995</v>
      </c>
      <c r="K173" s="47">
        <f t="shared" si="134"/>
        <v>64.251899999999992</v>
      </c>
      <c r="L173" s="47">
        <f t="shared" si="135"/>
        <v>85.669199999999989</v>
      </c>
      <c r="M173" s="47">
        <f t="shared" si="136"/>
        <v>128.50379999999998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28"/>
        <v>0.60000000000000009</v>
      </c>
      <c r="F174" s="18">
        <f t="shared" si="129"/>
        <v>0.36000000000000004</v>
      </c>
      <c r="G174" s="47">
        <f t="shared" si="130"/>
        <v>11.545714285714286</v>
      </c>
      <c r="H174" s="47">
        <f t="shared" si="131"/>
        <v>16.164000000000001</v>
      </c>
      <c r="I174" s="47">
        <f t="shared" si="132"/>
        <v>20.205000000000002</v>
      </c>
      <c r="J174" s="47">
        <f t="shared" si="133"/>
        <v>26.94</v>
      </c>
      <c r="K174" s="47">
        <f t="shared" si="134"/>
        <v>40.410000000000004</v>
      </c>
      <c r="L174" s="47">
        <f t="shared" si="135"/>
        <v>53.88</v>
      </c>
      <c r="M174" s="47">
        <f t="shared" si="136"/>
        <v>80.820000000000007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28"/>
        <v>1.4000000000000001</v>
      </c>
      <c r="F175" s="18">
        <f t="shared" si="129"/>
        <v>0.84000000000000008</v>
      </c>
      <c r="G175" s="47">
        <f t="shared" si="130"/>
        <v>26.94</v>
      </c>
      <c r="H175" s="47">
        <f t="shared" si="131"/>
        <v>37.716000000000001</v>
      </c>
      <c r="I175" s="47">
        <f t="shared" si="132"/>
        <v>47.145000000000003</v>
      </c>
      <c r="J175" s="47">
        <f t="shared" si="133"/>
        <v>62.860000000000007</v>
      </c>
      <c r="K175" s="47">
        <f t="shared" si="134"/>
        <v>94.29</v>
      </c>
      <c r="L175" s="47">
        <f t="shared" si="135"/>
        <v>125.72000000000001</v>
      </c>
      <c r="M175" s="47">
        <f t="shared" si="136"/>
        <v>188.58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28"/>
        <v>1</v>
      </c>
      <c r="F176" s="18">
        <f t="shared" si="129"/>
        <v>0.6</v>
      </c>
      <c r="G176" s="47">
        <f t="shared" si="130"/>
        <v>19.242857142857144</v>
      </c>
      <c r="H176" s="47">
        <f t="shared" si="131"/>
        <v>26.939999999999998</v>
      </c>
      <c r="I176" s="47">
        <f t="shared" si="132"/>
        <v>33.674999999999997</v>
      </c>
      <c r="J176" s="47">
        <f t="shared" si="133"/>
        <v>44.9</v>
      </c>
      <c r="K176" s="47">
        <f t="shared" si="134"/>
        <v>67.349999999999994</v>
      </c>
      <c r="L176" s="47">
        <f t="shared" si="135"/>
        <v>89.8</v>
      </c>
      <c r="M176" s="47">
        <f t="shared" si="136"/>
        <v>134.69999999999999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28"/>
        <v>0.8</v>
      </c>
      <c r="F177" s="18">
        <f t="shared" si="129"/>
        <v>0.48</v>
      </c>
      <c r="G177" s="47">
        <f t="shared" si="130"/>
        <v>15.394285714285715</v>
      </c>
      <c r="H177" s="47">
        <f t="shared" si="131"/>
        <v>21.552</v>
      </c>
      <c r="I177" s="47">
        <f t="shared" si="132"/>
        <v>26.939999999999998</v>
      </c>
      <c r="J177" s="47">
        <f t="shared" si="133"/>
        <v>35.92</v>
      </c>
      <c r="K177" s="47">
        <f t="shared" si="134"/>
        <v>53.879999999999995</v>
      </c>
      <c r="L177" s="47">
        <f t="shared" si="135"/>
        <v>71.84</v>
      </c>
      <c r="M177" s="47">
        <f t="shared" si="136"/>
        <v>107.75999999999999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28"/>
        <v>1</v>
      </c>
      <c r="F178" s="18">
        <f t="shared" si="129"/>
        <v>0.6</v>
      </c>
      <c r="G178" s="47">
        <f t="shared" si="130"/>
        <v>19.242857142857144</v>
      </c>
      <c r="H178" s="47">
        <f t="shared" si="131"/>
        <v>26.939999999999998</v>
      </c>
      <c r="I178" s="47">
        <f t="shared" si="132"/>
        <v>33.674999999999997</v>
      </c>
      <c r="J178" s="47">
        <f t="shared" si="133"/>
        <v>44.9</v>
      </c>
      <c r="K178" s="47">
        <f t="shared" si="134"/>
        <v>67.349999999999994</v>
      </c>
      <c r="L178" s="47">
        <f t="shared" si="135"/>
        <v>89.8</v>
      </c>
      <c r="M178" s="47">
        <f t="shared" si="136"/>
        <v>134.69999999999999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28"/>
        <v>1.8</v>
      </c>
      <c r="F179" s="18">
        <f t="shared" si="129"/>
        <v>1.08</v>
      </c>
      <c r="G179" s="47">
        <f t="shared" si="130"/>
        <v>34.637142857142862</v>
      </c>
      <c r="H179" s="47">
        <f t="shared" si="131"/>
        <v>48.492000000000004</v>
      </c>
      <c r="I179" s="47">
        <f t="shared" si="132"/>
        <v>60.615000000000002</v>
      </c>
      <c r="J179" s="47">
        <f t="shared" si="133"/>
        <v>80.820000000000007</v>
      </c>
      <c r="K179" s="47">
        <f t="shared" si="134"/>
        <v>121.23</v>
      </c>
      <c r="L179" s="47">
        <f t="shared" si="135"/>
        <v>161.64000000000001</v>
      </c>
      <c r="M179" s="47">
        <f t="shared" si="136"/>
        <v>242.46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28"/>
        <v>3.2</v>
      </c>
      <c r="F180" s="18">
        <f t="shared" si="129"/>
        <v>1.92</v>
      </c>
      <c r="G180" s="47">
        <f t="shared" si="130"/>
        <v>61.57714285714286</v>
      </c>
      <c r="H180" s="47">
        <f t="shared" si="131"/>
        <v>86.207999999999998</v>
      </c>
      <c r="I180" s="47">
        <f t="shared" si="132"/>
        <v>107.75999999999999</v>
      </c>
      <c r="J180" s="47">
        <f t="shared" si="133"/>
        <v>143.68</v>
      </c>
      <c r="K180" s="47">
        <f t="shared" si="134"/>
        <v>215.51999999999998</v>
      </c>
      <c r="L180" s="47">
        <f t="shared" si="135"/>
        <v>287.36</v>
      </c>
      <c r="M180" s="47">
        <f t="shared" si="136"/>
        <v>431.03999999999996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28"/>
        <v>1</v>
      </c>
      <c r="F181" s="18">
        <f t="shared" si="129"/>
        <v>0.6</v>
      </c>
      <c r="G181" s="47">
        <f t="shared" si="130"/>
        <v>19.242857142857144</v>
      </c>
      <c r="H181" s="47">
        <f t="shared" si="131"/>
        <v>26.939999999999998</v>
      </c>
      <c r="I181" s="47">
        <f t="shared" si="132"/>
        <v>33.674999999999997</v>
      </c>
      <c r="J181" s="47">
        <f t="shared" si="133"/>
        <v>44.9</v>
      </c>
      <c r="K181" s="47">
        <f t="shared" si="134"/>
        <v>67.349999999999994</v>
      </c>
      <c r="L181" s="47">
        <f t="shared" si="135"/>
        <v>89.8</v>
      </c>
      <c r="M181" s="47">
        <f t="shared" si="136"/>
        <v>134.69999999999999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28"/>
        <v>3</v>
      </c>
      <c r="F182" s="18">
        <f t="shared" si="129"/>
        <v>1.7999999999999998</v>
      </c>
      <c r="G182" s="47">
        <f t="shared" si="130"/>
        <v>57.728571428571421</v>
      </c>
      <c r="H182" s="47">
        <f t="shared" si="131"/>
        <v>80.819999999999993</v>
      </c>
      <c r="I182" s="47">
        <f t="shared" si="132"/>
        <v>101.02499999999999</v>
      </c>
      <c r="J182" s="47">
        <f t="shared" si="133"/>
        <v>134.69999999999999</v>
      </c>
      <c r="K182" s="47">
        <f t="shared" si="134"/>
        <v>202.04999999999998</v>
      </c>
      <c r="L182" s="47">
        <f t="shared" si="135"/>
        <v>269.39999999999998</v>
      </c>
      <c r="M182" s="47">
        <f t="shared" si="136"/>
        <v>404.09999999999997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28"/>
        <v>6</v>
      </c>
      <c r="F183" s="18">
        <f t="shared" si="129"/>
        <v>3.5999999999999996</v>
      </c>
      <c r="G183" s="47">
        <f t="shared" si="130"/>
        <v>115.45714285714284</v>
      </c>
      <c r="H183" s="47">
        <f t="shared" si="131"/>
        <v>161.63999999999999</v>
      </c>
      <c r="I183" s="47">
        <f t="shared" si="132"/>
        <v>202.04999999999998</v>
      </c>
      <c r="J183" s="47">
        <f t="shared" si="133"/>
        <v>269.39999999999998</v>
      </c>
      <c r="K183" s="47">
        <f t="shared" si="134"/>
        <v>404.09999999999997</v>
      </c>
      <c r="L183" s="47">
        <f t="shared" si="135"/>
        <v>538.79999999999995</v>
      </c>
      <c r="M183" s="47">
        <f t="shared" si="136"/>
        <v>808.19999999999993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28"/>
        <v>1.6</v>
      </c>
      <c r="F184" s="18">
        <f t="shared" si="129"/>
        <v>0.96</v>
      </c>
      <c r="G184" s="47">
        <f t="shared" si="130"/>
        <v>30.78857142857143</v>
      </c>
      <c r="H184" s="47">
        <f t="shared" si="131"/>
        <v>43.103999999999999</v>
      </c>
      <c r="I184" s="47">
        <f t="shared" si="132"/>
        <v>53.879999999999995</v>
      </c>
      <c r="J184" s="47">
        <f t="shared" si="133"/>
        <v>71.84</v>
      </c>
      <c r="K184" s="47">
        <f t="shared" si="134"/>
        <v>107.75999999999999</v>
      </c>
      <c r="L184" s="47">
        <f t="shared" si="135"/>
        <v>143.68</v>
      </c>
      <c r="M184" s="47">
        <f t="shared" si="136"/>
        <v>215.51999999999998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28"/>
        <v>13</v>
      </c>
      <c r="F185" s="18">
        <f t="shared" si="129"/>
        <v>7.8</v>
      </c>
      <c r="G185" s="47">
        <f t="shared" si="130"/>
        <v>250.15714285714287</v>
      </c>
      <c r="H185" s="47">
        <f t="shared" si="131"/>
        <v>350.22</v>
      </c>
      <c r="I185" s="47">
        <f t="shared" si="132"/>
        <v>437.77499999999998</v>
      </c>
      <c r="J185" s="47">
        <f t="shared" si="133"/>
        <v>583.70000000000005</v>
      </c>
      <c r="K185" s="47">
        <f t="shared" si="134"/>
        <v>875.55</v>
      </c>
      <c r="L185" s="47">
        <f t="shared" si="135"/>
        <v>1167.4000000000001</v>
      </c>
      <c r="M185" s="47">
        <f t="shared" si="136"/>
        <v>1751.1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0.6</v>
      </c>
      <c r="G189" s="44"/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37">(B190+C190+D190)*0.2</f>
        <v>1</v>
      </c>
      <c r="F190" s="18">
        <f t="shared" ref="F190:F198" si="138">(B190*0.2)+((C190*0.2)*$F$3)</f>
        <v>0</v>
      </c>
      <c r="G190" s="47"/>
      <c r="H190" s="47">
        <f t="shared" ref="H190:H198" si="139">F190/10*449</f>
        <v>0</v>
      </c>
      <c r="I190" s="47">
        <f t="shared" ref="I190:I198" si="140">F190/8*449</f>
        <v>0</v>
      </c>
      <c r="J190" s="47">
        <f t="shared" ref="J190:J198" si="141">F190/6*449</f>
        <v>0</v>
      </c>
      <c r="K190" s="47">
        <f t="shared" ref="K190:K198" si="142">F190/4*449</f>
        <v>0</v>
      </c>
      <c r="L190" s="47">
        <f t="shared" ref="L190:L198" si="143">F190/3*449</f>
        <v>0</v>
      </c>
      <c r="M190" s="47">
        <f t="shared" ref="M190:M198" si="144">F190/2*449</f>
        <v>0</v>
      </c>
    </row>
    <row r="191" spans="1:13" s="19" customFormat="1" ht="18" x14ac:dyDescent="0.25">
      <c r="A191" s="17" t="s">
        <v>500</v>
      </c>
      <c r="B191" s="18"/>
      <c r="C191" s="18"/>
      <c r="D191" s="18">
        <v>59.1</v>
      </c>
      <c r="E191" s="18">
        <f t="shared" si="137"/>
        <v>11.82</v>
      </c>
      <c r="F191" s="18">
        <f t="shared" si="138"/>
        <v>0</v>
      </c>
      <c r="G191" s="47"/>
      <c r="H191" s="47">
        <f t="shared" si="139"/>
        <v>0</v>
      </c>
      <c r="I191" s="47">
        <f t="shared" si="140"/>
        <v>0</v>
      </c>
      <c r="J191" s="47">
        <f t="shared" si="141"/>
        <v>0</v>
      </c>
      <c r="K191" s="47">
        <f t="shared" si="142"/>
        <v>0</v>
      </c>
      <c r="L191" s="47">
        <f t="shared" si="143"/>
        <v>0</v>
      </c>
      <c r="M191" s="47">
        <f t="shared" si="144"/>
        <v>0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37"/>
        <v>16.600000000000001</v>
      </c>
      <c r="F192" s="18">
        <f t="shared" si="138"/>
        <v>11.8</v>
      </c>
      <c r="G192" s="47"/>
      <c r="H192" s="47">
        <f t="shared" si="139"/>
        <v>529.82000000000005</v>
      </c>
      <c r="I192" s="47">
        <f t="shared" si="140"/>
        <v>662.27500000000009</v>
      </c>
      <c r="J192" s="47">
        <f t="shared" si="141"/>
        <v>883.03333333333342</v>
      </c>
      <c r="K192" s="47">
        <f t="shared" si="142"/>
        <v>1324.5500000000002</v>
      </c>
      <c r="L192" s="47">
        <f t="shared" si="143"/>
        <v>1766.0666666666668</v>
      </c>
      <c r="M192" s="47">
        <f t="shared" si="144"/>
        <v>2649.1000000000004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37"/>
        <v>21.12</v>
      </c>
      <c r="F193" s="18">
        <f t="shared" si="138"/>
        <v>0</v>
      </c>
      <c r="G193" s="47"/>
      <c r="H193" s="47">
        <f t="shared" si="139"/>
        <v>0</v>
      </c>
      <c r="I193" s="47">
        <f t="shared" si="140"/>
        <v>0</v>
      </c>
      <c r="J193" s="47">
        <f t="shared" si="141"/>
        <v>0</v>
      </c>
      <c r="K193" s="47">
        <f t="shared" si="142"/>
        <v>0</v>
      </c>
      <c r="L193" s="47">
        <f t="shared" si="143"/>
        <v>0</v>
      </c>
      <c r="M193" s="47">
        <f t="shared" si="144"/>
        <v>0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37"/>
        <v>12.600000000000001</v>
      </c>
      <c r="F194" s="18">
        <f t="shared" si="138"/>
        <v>0</v>
      </c>
      <c r="G194" s="47"/>
      <c r="H194" s="47">
        <f t="shared" si="139"/>
        <v>0</v>
      </c>
      <c r="I194" s="47">
        <f t="shared" si="140"/>
        <v>0</v>
      </c>
      <c r="J194" s="47">
        <f t="shared" si="141"/>
        <v>0</v>
      </c>
      <c r="K194" s="47">
        <f t="shared" si="142"/>
        <v>0</v>
      </c>
      <c r="L194" s="47">
        <f t="shared" si="143"/>
        <v>0</v>
      </c>
      <c r="M194" s="47">
        <f t="shared" si="144"/>
        <v>0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37"/>
        <v>0</v>
      </c>
      <c r="F195" s="18">
        <f t="shared" si="138"/>
        <v>0</v>
      </c>
      <c r="G195" s="47"/>
      <c r="H195" s="47">
        <f t="shared" si="139"/>
        <v>0</v>
      </c>
      <c r="I195" s="47">
        <f t="shared" si="140"/>
        <v>0</v>
      </c>
      <c r="J195" s="47">
        <f t="shared" si="141"/>
        <v>0</v>
      </c>
      <c r="K195" s="47">
        <f t="shared" si="142"/>
        <v>0</v>
      </c>
      <c r="L195" s="47">
        <f t="shared" si="143"/>
        <v>0</v>
      </c>
      <c r="M195" s="47">
        <f t="shared" si="144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37"/>
        <v>38.920000000000009</v>
      </c>
      <c r="F196" s="18">
        <f t="shared" si="138"/>
        <v>9.6839999999999993</v>
      </c>
      <c r="G196" s="47"/>
      <c r="H196" s="47">
        <f t="shared" si="139"/>
        <v>434.81159999999994</v>
      </c>
      <c r="I196" s="47">
        <f t="shared" si="140"/>
        <v>543.5145</v>
      </c>
      <c r="J196" s="47">
        <f t="shared" si="141"/>
        <v>724.68599999999992</v>
      </c>
      <c r="K196" s="47">
        <f t="shared" si="142"/>
        <v>1087.029</v>
      </c>
      <c r="L196" s="47">
        <f t="shared" si="143"/>
        <v>1449.3719999999998</v>
      </c>
      <c r="M196" s="47">
        <f t="shared" si="144"/>
        <v>2174.058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37"/>
        <v>14.700000000000001</v>
      </c>
      <c r="F197" s="18">
        <f t="shared" si="138"/>
        <v>1.26</v>
      </c>
      <c r="G197" s="47"/>
      <c r="H197" s="47">
        <f t="shared" si="139"/>
        <v>56.573999999999998</v>
      </c>
      <c r="I197" s="47">
        <f t="shared" si="140"/>
        <v>70.717500000000001</v>
      </c>
      <c r="J197" s="47">
        <f t="shared" si="141"/>
        <v>94.289999999999992</v>
      </c>
      <c r="K197" s="47">
        <f t="shared" si="142"/>
        <v>141.435</v>
      </c>
      <c r="L197" s="47">
        <f t="shared" si="143"/>
        <v>188.57999999999998</v>
      </c>
      <c r="M197" s="47">
        <f t="shared" si="144"/>
        <v>282.87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37"/>
        <v>31.1</v>
      </c>
      <c r="F198" s="18">
        <f t="shared" si="138"/>
        <v>31.1</v>
      </c>
      <c r="G198" s="47"/>
      <c r="H198" s="47">
        <f t="shared" si="139"/>
        <v>1396.39</v>
      </c>
      <c r="I198" s="47">
        <f t="shared" si="140"/>
        <v>1745.4875000000002</v>
      </c>
      <c r="J198" s="47">
        <f t="shared" si="141"/>
        <v>2327.3166666666666</v>
      </c>
      <c r="K198" s="47">
        <f t="shared" si="142"/>
        <v>3490.9750000000004</v>
      </c>
      <c r="L198" s="47">
        <f t="shared" si="143"/>
        <v>4654.6333333333332</v>
      </c>
      <c r="M198" s="47">
        <f t="shared" si="144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95">
        <v>0.6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45">(B204+C204+D204)*0.2</f>
        <v>0.7400000000000001</v>
      </c>
      <c r="F204" s="18">
        <f t="shared" ref="F204:F210" si="146">(B204*0.2)+((C204*0.2)*$F$3)</f>
        <v>0.44400000000000006</v>
      </c>
      <c r="G204" s="53">
        <f>F204/8*449</f>
        <v>24.919500000000003</v>
      </c>
      <c r="H204" s="53">
        <f>F204/6*449</f>
        <v>33.226000000000006</v>
      </c>
      <c r="I204" s="53">
        <f t="shared" ref="I204:I210" si="147">F204/4*449</f>
        <v>49.839000000000006</v>
      </c>
      <c r="J204" s="53">
        <f t="shared" ref="J204:J210" si="148">F204/3*449</f>
        <v>66.452000000000012</v>
      </c>
      <c r="K204" s="53">
        <f t="shared" ref="K204:K210" si="149">F204/2*449</f>
        <v>99.678000000000011</v>
      </c>
      <c r="L204" s="53">
        <f t="shared" ref="L204:L210" si="150">F204/1*449</f>
        <v>199.35600000000002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45"/>
        <v>1.8</v>
      </c>
      <c r="F205" s="18">
        <f t="shared" si="146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47"/>
        <v>202.05</v>
      </c>
      <c r="J205" s="47">
        <f t="shared" si="148"/>
        <v>269.39999999999998</v>
      </c>
      <c r="K205" s="47">
        <f t="shared" si="149"/>
        <v>404.1</v>
      </c>
      <c r="L205" s="47">
        <f t="shared" si="150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45"/>
        <v>0.96</v>
      </c>
      <c r="F206" s="18">
        <f t="shared" si="146"/>
        <v>0.69600000000000006</v>
      </c>
      <c r="G206" s="47">
        <f>F206/8*449</f>
        <v>39.063000000000002</v>
      </c>
      <c r="H206" s="47">
        <f>F206/6*449</f>
        <v>52.084000000000003</v>
      </c>
      <c r="I206" s="47">
        <f t="shared" si="147"/>
        <v>78.126000000000005</v>
      </c>
      <c r="J206" s="47">
        <f t="shared" si="148"/>
        <v>104.16800000000001</v>
      </c>
      <c r="K206" s="47">
        <f t="shared" si="149"/>
        <v>156.25200000000001</v>
      </c>
      <c r="L206" s="47">
        <f t="shared" si="150"/>
        <v>312.50400000000002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45"/>
        <v>0.68</v>
      </c>
      <c r="F207" s="18">
        <f t="shared" si="146"/>
        <v>0.40800000000000003</v>
      </c>
      <c r="G207" s="47">
        <f t="shared" ref="G207:G210" si="151">F207/8*449</f>
        <v>22.899000000000001</v>
      </c>
      <c r="H207" s="47">
        <f t="shared" ref="H207:H210" si="152">F207/6*449</f>
        <v>30.532000000000004</v>
      </c>
      <c r="I207" s="47">
        <f t="shared" si="147"/>
        <v>45.798000000000002</v>
      </c>
      <c r="J207" s="47">
        <f t="shared" si="148"/>
        <v>61.064000000000007</v>
      </c>
      <c r="K207" s="47">
        <f t="shared" si="149"/>
        <v>91.596000000000004</v>
      </c>
      <c r="L207" s="47">
        <f t="shared" si="150"/>
        <v>183.19200000000001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45"/>
        <v>0.60000000000000009</v>
      </c>
      <c r="F208" s="18">
        <f t="shared" si="146"/>
        <v>0.36000000000000004</v>
      </c>
      <c r="G208" s="47">
        <f t="shared" si="151"/>
        <v>20.205000000000002</v>
      </c>
      <c r="H208" s="47">
        <f t="shared" si="152"/>
        <v>26.94</v>
      </c>
      <c r="I208" s="47">
        <f t="shared" si="147"/>
        <v>40.410000000000004</v>
      </c>
      <c r="J208" s="47">
        <f t="shared" si="148"/>
        <v>53.88</v>
      </c>
      <c r="K208" s="47">
        <f t="shared" si="149"/>
        <v>80.820000000000007</v>
      </c>
      <c r="L208" s="47">
        <f t="shared" si="150"/>
        <v>161.64000000000001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3">(B209+C209+D209)*0.2</f>
        <v>0.60000000000000009</v>
      </c>
      <c r="F209" s="18">
        <f t="shared" ref="F209" si="154">(B209*0.2)+((C209*0.2)*$F$3)</f>
        <v>0.60000000000000009</v>
      </c>
      <c r="G209" s="47">
        <f t="shared" ref="G209" si="155">F209/8*449</f>
        <v>33.675000000000004</v>
      </c>
      <c r="H209" s="47">
        <f t="shared" ref="H209" si="156">F209/6*449</f>
        <v>44.900000000000006</v>
      </c>
      <c r="I209" s="47">
        <f t="shared" ref="I209" si="157">F209/4*449</f>
        <v>67.350000000000009</v>
      </c>
      <c r="J209" s="47">
        <f t="shared" ref="J209" si="158">F209/3*449</f>
        <v>89.800000000000011</v>
      </c>
      <c r="K209" s="47">
        <f t="shared" ref="K209" si="159">F209/2*449</f>
        <v>134.70000000000002</v>
      </c>
      <c r="L209" s="47">
        <f t="shared" ref="L209" si="160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81">
        <f t="shared" si="145"/>
        <v>0.82</v>
      </c>
      <c r="F210" s="18">
        <f t="shared" si="146"/>
        <v>0.49199999999999994</v>
      </c>
      <c r="G210" s="80">
        <f t="shared" si="151"/>
        <v>27.613499999999995</v>
      </c>
      <c r="H210" s="80">
        <f t="shared" si="152"/>
        <v>36.817999999999998</v>
      </c>
      <c r="I210" s="80">
        <f t="shared" si="147"/>
        <v>55.22699999999999</v>
      </c>
      <c r="J210" s="80">
        <f t="shared" si="148"/>
        <v>73.635999999999996</v>
      </c>
      <c r="K210" s="80">
        <f t="shared" si="149"/>
        <v>110.45399999999998</v>
      </c>
      <c r="L210" s="80">
        <f t="shared" si="150"/>
        <v>220.90799999999996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1">(B212+C212+D212)*0.2</f>
        <v>1.7000000000000002</v>
      </c>
      <c r="F212" s="18">
        <f t="shared" ref="F212:F215" si="162">(B212*0.2)+((C212*0.2)*$F$3)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1"/>
        <v>1.6</v>
      </c>
      <c r="F213" s="18">
        <f t="shared" si="162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1"/>
        <v>1.7000000000000002</v>
      </c>
      <c r="F214" s="18">
        <f t="shared" si="162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1"/>
        <v>1.7000000000000002</v>
      </c>
      <c r="F215" s="18">
        <f t="shared" si="162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95">
        <v>0.6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3">(B221+C221+D221)*0.2</f>
        <v>1.56</v>
      </c>
      <c r="F221" s="18">
        <f t="shared" ref="F221:F246" si="164">(B221*0.2)+((C221*0.2)*$F$3)</f>
        <v>0.93599999999999994</v>
      </c>
      <c r="G221" s="53">
        <f>F221/8*449</f>
        <v>52.532999999999994</v>
      </c>
      <c r="H221" s="53">
        <f>F221/6*449</f>
        <v>70.043999999999997</v>
      </c>
      <c r="I221" s="53">
        <f t="shared" ref="I221:I246" si="165">F221/4*449</f>
        <v>105.06599999999999</v>
      </c>
      <c r="J221" s="53">
        <f t="shared" ref="J221:J246" si="166">F221/3*449</f>
        <v>140.08799999999999</v>
      </c>
      <c r="K221" s="53">
        <f t="shared" ref="K221:K246" si="167">F221/2*449</f>
        <v>210.13199999999998</v>
      </c>
      <c r="L221" s="53">
        <f t="shared" ref="L221:L246" si="168">F221/1*449</f>
        <v>420.26399999999995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3"/>
        <v>1</v>
      </c>
      <c r="F222" s="18">
        <f t="shared" si="164"/>
        <v>0.6</v>
      </c>
      <c r="G222" s="47">
        <f t="shared" ref="G222:G246" si="169">F222/8*449</f>
        <v>33.674999999999997</v>
      </c>
      <c r="H222" s="47">
        <f t="shared" ref="H222:H246" si="170">F222/6*449</f>
        <v>44.9</v>
      </c>
      <c r="I222" s="47">
        <f t="shared" si="165"/>
        <v>67.349999999999994</v>
      </c>
      <c r="J222" s="47">
        <f t="shared" si="166"/>
        <v>89.8</v>
      </c>
      <c r="K222" s="47">
        <f t="shared" si="167"/>
        <v>134.69999999999999</v>
      </c>
      <c r="L222" s="47">
        <f t="shared" si="168"/>
        <v>269.39999999999998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3"/>
        <v>0.4</v>
      </c>
      <c r="F223" s="18">
        <f t="shared" si="164"/>
        <v>0.24</v>
      </c>
      <c r="G223" s="47">
        <f t="shared" si="169"/>
        <v>13.469999999999999</v>
      </c>
      <c r="H223" s="47">
        <f t="shared" si="170"/>
        <v>17.96</v>
      </c>
      <c r="I223" s="47">
        <f t="shared" si="165"/>
        <v>26.939999999999998</v>
      </c>
      <c r="J223" s="47">
        <f t="shared" si="166"/>
        <v>35.92</v>
      </c>
      <c r="K223" s="47">
        <f t="shared" si="167"/>
        <v>53.879999999999995</v>
      </c>
      <c r="L223" s="47">
        <f t="shared" si="168"/>
        <v>107.75999999999999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3"/>
        <v>1</v>
      </c>
      <c r="F224" s="18">
        <f t="shared" si="164"/>
        <v>0.6</v>
      </c>
      <c r="G224" s="47">
        <f t="shared" si="169"/>
        <v>33.674999999999997</v>
      </c>
      <c r="H224" s="47">
        <f t="shared" si="170"/>
        <v>44.9</v>
      </c>
      <c r="I224" s="47">
        <f t="shared" si="165"/>
        <v>67.349999999999994</v>
      </c>
      <c r="J224" s="47">
        <f t="shared" si="166"/>
        <v>89.8</v>
      </c>
      <c r="K224" s="47">
        <f t="shared" si="167"/>
        <v>134.69999999999999</v>
      </c>
      <c r="L224" s="47">
        <f t="shared" si="168"/>
        <v>269.39999999999998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3"/>
        <v>0.60000000000000009</v>
      </c>
      <c r="F225" s="18">
        <f t="shared" si="164"/>
        <v>0.36000000000000004</v>
      </c>
      <c r="G225" s="47">
        <f t="shared" si="169"/>
        <v>20.205000000000002</v>
      </c>
      <c r="H225" s="47">
        <f t="shared" si="170"/>
        <v>26.94</v>
      </c>
      <c r="I225" s="47">
        <f t="shared" si="165"/>
        <v>40.410000000000004</v>
      </c>
      <c r="J225" s="47">
        <f t="shared" si="166"/>
        <v>53.88</v>
      </c>
      <c r="K225" s="47">
        <f t="shared" si="167"/>
        <v>80.820000000000007</v>
      </c>
      <c r="L225" s="47">
        <f t="shared" si="168"/>
        <v>161.64000000000001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3"/>
        <v>0.8</v>
      </c>
      <c r="F226" s="18">
        <f t="shared" si="164"/>
        <v>0.48</v>
      </c>
      <c r="G226" s="47">
        <f t="shared" si="169"/>
        <v>26.939999999999998</v>
      </c>
      <c r="H226" s="47">
        <f t="shared" si="170"/>
        <v>35.92</v>
      </c>
      <c r="I226" s="47">
        <f t="shared" si="165"/>
        <v>53.879999999999995</v>
      </c>
      <c r="J226" s="47">
        <f t="shared" si="166"/>
        <v>71.84</v>
      </c>
      <c r="K226" s="47">
        <f t="shared" si="167"/>
        <v>107.75999999999999</v>
      </c>
      <c r="L226" s="47">
        <f t="shared" si="168"/>
        <v>215.51999999999998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3"/>
        <v>0.4</v>
      </c>
      <c r="F227" s="18">
        <f t="shared" si="164"/>
        <v>0.24</v>
      </c>
      <c r="G227" s="47">
        <f t="shared" si="169"/>
        <v>13.469999999999999</v>
      </c>
      <c r="H227" s="47">
        <f t="shared" si="170"/>
        <v>17.96</v>
      </c>
      <c r="I227" s="47">
        <f t="shared" si="165"/>
        <v>26.939999999999998</v>
      </c>
      <c r="J227" s="47">
        <f t="shared" si="166"/>
        <v>35.92</v>
      </c>
      <c r="K227" s="47">
        <f t="shared" si="167"/>
        <v>53.879999999999995</v>
      </c>
      <c r="L227" s="47">
        <f t="shared" si="168"/>
        <v>107.75999999999999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3"/>
        <v>1.46</v>
      </c>
      <c r="F228" s="18">
        <f t="shared" si="164"/>
        <v>0.876</v>
      </c>
      <c r="G228" s="47">
        <f t="shared" si="169"/>
        <v>49.165500000000002</v>
      </c>
      <c r="H228" s="47">
        <f t="shared" si="170"/>
        <v>65.554000000000002</v>
      </c>
      <c r="I228" s="47">
        <f t="shared" si="165"/>
        <v>98.331000000000003</v>
      </c>
      <c r="J228" s="47">
        <f t="shared" si="166"/>
        <v>131.108</v>
      </c>
      <c r="K228" s="47">
        <f t="shared" si="167"/>
        <v>196.66200000000001</v>
      </c>
      <c r="L228" s="47">
        <f t="shared" si="168"/>
        <v>393.32400000000001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3"/>
        <v>0.8</v>
      </c>
      <c r="F229" s="18">
        <f t="shared" si="164"/>
        <v>0.48</v>
      </c>
      <c r="G229" s="47">
        <f t="shared" si="169"/>
        <v>26.939999999999998</v>
      </c>
      <c r="H229" s="47">
        <f t="shared" si="170"/>
        <v>35.92</v>
      </c>
      <c r="I229" s="47">
        <f t="shared" si="165"/>
        <v>53.879999999999995</v>
      </c>
      <c r="J229" s="47">
        <f t="shared" si="166"/>
        <v>71.84</v>
      </c>
      <c r="K229" s="47">
        <f t="shared" si="167"/>
        <v>107.75999999999999</v>
      </c>
      <c r="L229" s="47">
        <f t="shared" si="168"/>
        <v>215.51999999999998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3"/>
        <v>0.8</v>
      </c>
      <c r="F230" s="18">
        <f t="shared" si="164"/>
        <v>0.48</v>
      </c>
      <c r="G230" s="47">
        <f t="shared" si="169"/>
        <v>26.939999999999998</v>
      </c>
      <c r="H230" s="47">
        <f t="shared" si="170"/>
        <v>35.92</v>
      </c>
      <c r="I230" s="47">
        <f t="shared" si="165"/>
        <v>53.879999999999995</v>
      </c>
      <c r="J230" s="47">
        <f t="shared" si="166"/>
        <v>71.84</v>
      </c>
      <c r="K230" s="47">
        <f t="shared" si="167"/>
        <v>107.75999999999999</v>
      </c>
      <c r="L230" s="47">
        <f t="shared" si="168"/>
        <v>215.51999999999998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3"/>
        <v>0.8</v>
      </c>
      <c r="F231" s="18">
        <f t="shared" si="164"/>
        <v>0.48</v>
      </c>
      <c r="G231" s="47">
        <f t="shared" si="169"/>
        <v>26.939999999999998</v>
      </c>
      <c r="H231" s="47">
        <f t="shared" si="170"/>
        <v>35.92</v>
      </c>
      <c r="I231" s="47">
        <f t="shared" si="165"/>
        <v>53.879999999999995</v>
      </c>
      <c r="J231" s="47">
        <f t="shared" si="166"/>
        <v>71.84</v>
      </c>
      <c r="K231" s="47">
        <f t="shared" si="167"/>
        <v>107.75999999999999</v>
      </c>
      <c r="L231" s="47">
        <f t="shared" si="168"/>
        <v>215.51999999999998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3"/>
        <v>0.4</v>
      </c>
      <c r="F232" s="18">
        <f t="shared" si="164"/>
        <v>0.24</v>
      </c>
      <c r="G232" s="47">
        <f t="shared" si="169"/>
        <v>13.469999999999999</v>
      </c>
      <c r="H232" s="47">
        <f t="shared" si="170"/>
        <v>17.96</v>
      </c>
      <c r="I232" s="47">
        <f t="shared" si="165"/>
        <v>26.939999999999998</v>
      </c>
      <c r="J232" s="47">
        <f t="shared" si="166"/>
        <v>35.92</v>
      </c>
      <c r="K232" s="47">
        <f t="shared" si="167"/>
        <v>53.879999999999995</v>
      </c>
      <c r="L232" s="47">
        <f t="shared" si="168"/>
        <v>107.75999999999999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3"/>
        <v>1.2000000000000002</v>
      </c>
      <c r="F233" s="18">
        <f t="shared" si="164"/>
        <v>0.72000000000000008</v>
      </c>
      <c r="G233" s="47">
        <f t="shared" si="169"/>
        <v>40.410000000000004</v>
      </c>
      <c r="H233" s="47">
        <f t="shared" si="170"/>
        <v>53.88</v>
      </c>
      <c r="I233" s="47">
        <f t="shared" si="165"/>
        <v>80.820000000000007</v>
      </c>
      <c r="J233" s="47">
        <f t="shared" si="166"/>
        <v>107.76</v>
      </c>
      <c r="K233" s="47">
        <f t="shared" si="167"/>
        <v>161.64000000000001</v>
      </c>
      <c r="L233" s="47">
        <f t="shared" si="168"/>
        <v>323.28000000000003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3"/>
        <v>1.6</v>
      </c>
      <c r="F234" s="18">
        <f t="shared" si="164"/>
        <v>0.96</v>
      </c>
      <c r="G234" s="47">
        <f t="shared" si="169"/>
        <v>53.879999999999995</v>
      </c>
      <c r="H234" s="47">
        <f t="shared" si="170"/>
        <v>71.84</v>
      </c>
      <c r="I234" s="47">
        <f t="shared" si="165"/>
        <v>107.75999999999999</v>
      </c>
      <c r="J234" s="47">
        <f t="shared" si="166"/>
        <v>143.68</v>
      </c>
      <c r="K234" s="47">
        <f t="shared" si="167"/>
        <v>215.51999999999998</v>
      </c>
      <c r="L234" s="47">
        <f t="shared" si="168"/>
        <v>431.03999999999996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3"/>
        <v>0.8</v>
      </c>
      <c r="F235" s="18">
        <f t="shared" si="164"/>
        <v>0.48</v>
      </c>
      <c r="G235" s="47">
        <f t="shared" si="169"/>
        <v>26.939999999999998</v>
      </c>
      <c r="H235" s="47">
        <f t="shared" si="170"/>
        <v>35.92</v>
      </c>
      <c r="I235" s="47">
        <f t="shared" si="165"/>
        <v>53.879999999999995</v>
      </c>
      <c r="J235" s="47">
        <f t="shared" si="166"/>
        <v>71.84</v>
      </c>
      <c r="K235" s="47">
        <f t="shared" si="167"/>
        <v>107.75999999999999</v>
      </c>
      <c r="L235" s="47">
        <f t="shared" si="168"/>
        <v>215.51999999999998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3"/>
        <v>0.4</v>
      </c>
      <c r="F236" s="18">
        <f t="shared" si="164"/>
        <v>0.24</v>
      </c>
      <c r="G236" s="47">
        <f t="shared" si="169"/>
        <v>13.469999999999999</v>
      </c>
      <c r="H236" s="47">
        <f t="shared" si="170"/>
        <v>17.96</v>
      </c>
      <c r="I236" s="47">
        <f t="shared" si="165"/>
        <v>26.939999999999998</v>
      </c>
      <c r="J236" s="47">
        <f t="shared" si="166"/>
        <v>35.92</v>
      </c>
      <c r="K236" s="47">
        <f t="shared" si="167"/>
        <v>53.879999999999995</v>
      </c>
      <c r="L236" s="47">
        <f t="shared" si="168"/>
        <v>107.75999999999999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3"/>
        <v>0.70000000000000007</v>
      </c>
      <c r="F237" s="18">
        <f t="shared" si="164"/>
        <v>0.42000000000000004</v>
      </c>
      <c r="G237" s="47">
        <f t="shared" si="169"/>
        <v>23.572500000000002</v>
      </c>
      <c r="H237" s="47">
        <f t="shared" si="170"/>
        <v>31.430000000000003</v>
      </c>
      <c r="I237" s="47">
        <f t="shared" si="165"/>
        <v>47.145000000000003</v>
      </c>
      <c r="J237" s="47">
        <f t="shared" si="166"/>
        <v>62.860000000000007</v>
      </c>
      <c r="K237" s="47">
        <f t="shared" si="167"/>
        <v>94.29</v>
      </c>
      <c r="L237" s="47">
        <f t="shared" si="168"/>
        <v>188.58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3"/>
        <v>0.8</v>
      </c>
      <c r="F238" s="18">
        <f t="shared" si="164"/>
        <v>0.48</v>
      </c>
      <c r="G238" s="47">
        <f t="shared" si="169"/>
        <v>26.939999999999998</v>
      </c>
      <c r="H238" s="47">
        <f t="shared" si="170"/>
        <v>35.92</v>
      </c>
      <c r="I238" s="47">
        <f t="shared" si="165"/>
        <v>53.879999999999995</v>
      </c>
      <c r="J238" s="47">
        <f t="shared" si="166"/>
        <v>71.84</v>
      </c>
      <c r="K238" s="47">
        <f t="shared" si="167"/>
        <v>107.75999999999999</v>
      </c>
      <c r="L238" s="47">
        <f t="shared" si="168"/>
        <v>215.51999999999998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3"/>
        <v>1.2000000000000002</v>
      </c>
      <c r="F239" s="18">
        <f t="shared" si="164"/>
        <v>0.72000000000000008</v>
      </c>
      <c r="G239" s="47">
        <f t="shared" si="169"/>
        <v>40.410000000000004</v>
      </c>
      <c r="H239" s="47">
        <f t="shared" si="170"/>
        <v>53.88</v>
      </c>
      <c r="I239" s="47">
        <f t="shared" si="165"/>
        <v>80.820000000000007</v>
      </c>
      <c r="J239" s="47">
        <f t="shared" si="166"/>
        <v>107.76</v>
      </c>
      <c r="K239" s="47">
        <f t="shared" si="167"/>
        <v>161.64000000000001</v>
      </c>
      <c r="L239" s="47">
        <f t="shared" si="168"/>
        <v>323.28000000000003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3"/>
        <v>0.4</v>
      </c>
      <c r="F240" s="18">
        <f t="shared" si="164"/>
        <v>0.24</v>
      </c>
      <c r="G240" s="47">
        <f t="shared" si="169"/>
        <v>13.469999999999999</v>
      </c>
      <c r="H240" s="47">
        <f t="shared" si="170"/>
        <v>17.96</v>
      </c>
      <c r="I240" s="47">
        <f t="shared" si="165"/>
        <v>26.939999999999998</v>
      </c>
      <c r="J240" s="47">
        <f t="shared" si="166"/>
        <v>35.92</v>
      </c>
      <c r="K240" s="47">
        <f t="shared" si="167"/>
        <v>53.879999999999995</v>
      </c>
      <c r="L240" s="47">
        <f t="shared" si="168"/>
        <v>107.75999999999999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3"/>
        <v>0.8</v>
      </c>
      <c r="F241" s="18">
        <f t="shared" si="164"/>
        <v>0.48</v>
      </c>
      <c r="G241" s="47">
        <f t="shared" si="169"/>
        <v>26.939999999999998</v>
      </c>
      <c r="H241" s="47">
        <f t="shared" si="170"/>
        <v>35.92</v>
      </c>
      <c r="I241" s="47">
        <f t="shared" si="165"/>
        <v>53.879999999999995</v>
      </c>
      <c r="J241" s="47">
        <f t="shared" si="166"/>
        <v>71.84</v>
      </c>
      <c r="K241" s="47">
        <f t="shared" si="167"/>
        <v>107.75999999999999</v>
      </c>
      <c r="L241" s="47">
        <f t="shared" si="168"/>
        <v>215.51999999999998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3"/>
        <v>0.4</v>
      </c>
      <c r="F242" s="18">
        <f t="shared" si="164"/>
        <v>0.24</v>
      </c>
      <c r="G242" s="47">
        <f t="shared" si="169"/>
        <v>13.469999999999999</v>
      </c>
      <c r="H242" s="47">
        <f t="shared" si="170"/>
        <v>17.96</v>
      </c>
      <c r="I242" s="47">
        <f t="shared" si="165"/>
        <v>26.939999999999998</v>
      </c>
      <c r="J242" s="47">
        <f t="shared" si="166"/>
        <v>35.92</v>
      </c>
      <c r="K242" s="47">
        <f t="shared" si="167"/>
        <v>53.879999999999995</v>
      </c>
      <c r="L242" s="47">
        <f t="shared" si="168"/>
        <v>107.75999999999999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3"/>
        <v>0.4</v>
      </c>
      <c r="F243" s="18">
        <f t="shared" si="164"/>
        <v>0.24</v>
      </c>
      <c r="G243" s="47">
        <f t="shared" si="169"/>
        <v>13.469999999999999</v>
      </c>
      <c r="H243" s="47">
        <f t="shared" si="170"/>
        <v>17.96</v>
      </c>
      <c r="I243" s="47">
        <f t="shared" si="165"/>
        <v>26.939999999999998</v>
      </c>
      <c r="J243" s="47">
        <f t="shared" si="166"/>
        <v>35.92</v>
      </c>
      <c r="K243" s="47">
        <f t="shared" si="167"/>
        <v>53.879999999999995</v>
      </c>
      <c r="L243" s="47">
        <f t="shared" si="168"/>
        <v>107.75999999999999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3"/>
        <v>0.5</v>
      </c>
      <c r="F244" s="18">
        <f t="shared" si="164"/>
        <v>0.3</v>
      </c>
      <c r="G244" s="47">
        <f t="shared" si="169"/>
        <v>16.837499999999999</v>
      </c>
      <c r="H244" s="47">
        <f t="shared" si="170"/>
        <v>22.45</v>
      </c>
      <c r="I244" s="47">
        <f t="shared" si="165"/>
        <v>33.674999999999997</v>
      </c>
      <c r="J244" s="47">
        <f t="shared" si="166"/>
        <v>44.9</v>
      </c>
      <c r="K244" s="47">
        <f t="shared" si="167"/>
        <v>67.349999999999994</v>
      </c>
      <c r="L244" s="47">
        <f t="shared" si="168"/>
        <v>134.69999999999999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3"/>
        <v>0.4</v>
      </c>
      <c r="F245" s="18">
        <f t="shared" si="164"/>
        <v>0.24</v>
      </c>
      <c r="G245" s="47">
        <f t="shared" si="169"/>
        <v>13.469999999999999</v>
      </c>
      <c r="H245" s="47">
        <f t="shared" si="170"/>
        <v>17.96</v>
      </c>
      <c r="I245" s="47">
        <f t="shared" si="165"/>
        <v>26.939999999999998</v>
      </c>
      <c r="J245" s="47">
        <f t="shared" si="166"/>
        <v>35.92</v>
      </c>
      <c r="K245" s="47">
        <f t="shared" si="167"/>
        <v>53.879999999999995</v>
      </c>
      <c r="L245" s="47">
        <f t="shared" si="168"/>
        <v>107.75999999999999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3"/>
        <v>0.8</v>
      </c>
      <c r="F246" s="18">
        <f t="shared" si="164"/>
        <v>0.48</v>
      </c>
      <c r="G246" s="47">
        <f t="shared" si="169"/>
        <v>26.939999999999998</v>
      </c>
      <c r="H246" s="47">
        <f t="shared" si="170"/>
        <v>35.92</v>
      </c>
      <c r="I246" s="47">
        <f t="shared" si="165"/>
        <v>53.879999999999995</v>
      </c>
      <c r="J246" s="47">
        <f t="shared" si="166"/>
        <v>71.84</v>
      </c>
      <c r="K246" s="47">
        <f t="shared" si="167"/>
        <v>107.75999999999999</v>
      </c>
      <c r="L246" s="47">
        <f t="shared" si="168"/>
        <v>215.51999999999998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A86:L86"/>
    <mergeCell ref="A1:M1"/>
    <mergeCell ref="B2:D2"/>
    <mergeCell ref="E2:F2"/>
    <mergeCell ref="G2:M2"/>
    <mergeCell ref="A12:M12"/>
    <mergeCell ref="B13:D13"/>
    <mergeCell ref="E13:F13"/>
    <mergeCell ref="G13:M13"/>
    <mergeCell ref="A41:M41"/>
    <mergeCell ref="A65:L65"/>
    <mergeCell ref="B66:D66"/>
    <mergeCell ref="E66:F66"/>
    <mergeCell ref="G66:M66"/>
    <mergeCell ref="B87:D87"/>
    <mergeCell ref="E87:F87"/>
    <mergeCell ref="G87:M87"/>
    <mergeCell ref="A125:L125"/>
    <mergeCell ref="B126:D126"/>
    <mergeCell ref="E126:F126"/>
    <mergeCell ref="G126:M126"/>
    <mergeCell ref="B218:D218"/>
    <mergeCell ref="E218:F218"/>
    <mergeCell ref="G218:M218"/>
    <mergeCell ref="A161:L161"/>
    <mergeCell ref="B162:D162"/>
    <mergeCell ref="E162:F162"/>
    <mergeCell ref="G162:M162"/>
    <mergeCell ref="A187:L187"/>
    <mergeCell ref="B188:D188"/>
    <mergeCell ref="E188:F188"/>
    <mergeCell ref="G188:M188"/>
    <mergeCell ref="A200:L200"/>
    <mergeCell ref="B201:D201"/>
    <mergeCell ref="E201:F201"/>
    <mergeCell ref="G201:M201"/>
    <mergeCell ref="A217:L217"/>
  </mergeCells>
  <pageMargins left="0.7" right="0.7" top="0.75" bottom="0.75" header="0.3" footer="0.3"/>
  <pageSetup scale="50" orientation="portrait" r:id="rId1"/>
  <rowBreaks count="9" manualBreakCount="9">
    <brk id="11" max="16383" man="1"/>
    <brk id="40" max="16383" man="1"/>
    <brk id="64" max="16383" man="1"/>
    <brk id="85" max="16383" man="1"/>
    <brk id="124" max="16383" man="1"/>
    <brk id="160" max="16383" man="1"/>
    <brk id="186" max="16383" man="1"/>
    <brk id="199" max="16383" man="1"/>
    <brk id="21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47"/>
  <sheetViews>
    <sheetView topLeftCell="A201" zoomScale="75" zoomScaleNormal="75" workbookViewId="0">
      <selection activeCell="E209" sqref="E209:L209"/>
    </sheetView>
  </sheetViews>
  <sheetFormatPr defaultColWidth="9.140625" defaultRowHeight="12.75" x14ac:dyDescent="0.2"/>
  <cols>
    <col min="1" max="1" width="46.7109375" customWidth="1"/>
    <col min="2" max="2" width="9.7109375" customWidth="1"/>
    <col min="3" max="3" width="11.42578125" bestFit="1" customWidth="1"/>
    <col min="4" max="5" width="9.710937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0.7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(B4+C4+D4)*0.2</f>
        <v>0.8</v>
      </c>
      <c r="F4" s="18">
        <f>(B4*0.2)+((C4*0.2)*$F$3)</f>
        <v>0.55999999999999994</v>
      </c>
      <c r="G4" s="47">
        <f>F4/14*449</f>
        <v>17.959999999999997</v>
      </c>
      <c r="H4" s="47">
        <f>F4/10*449</f>
        <v>25.143999999999998</v>
      </c>
      <c r="I4" s="47">
        <f>F4/8*449</f>
        <v>31.429999999999996</v>
      </c>
      <c r="J4" s="47">
        <f>F4/6*449</f>
        <v>41.906666666666659</v>
      </c>
      <c r="K4" s="47">
        <f>F4/4*449</f>
        <v>62.859999999999992</v>
      </c>
      <c r="L4" s="47">
        <f>F4/3*449</f>
        <v>83.813333333333318</v>
      </c>
      <c r="M4" s="47">
        <f>F4/2*449</f>
        <v>125.71999999999998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10" si="0">(B5+C5+D5)*0.2</f>
        <v>9.9140000000000015</v>
      </c>
      <c r="F5" s="18">
        <f t="shared" ref="F5:F10" si="1">(B5*0.2)+((C5*0.2)*$F$3)</f>
        <v>6.9398000000000009</v>
      </c>
      <c r="G5" s="47">
        <f>F5/14*449</f>
        <v>222.56930000000003</v>
      </c>
      <c r="H5" s="47">
        <f>F5/10*449</f>
        <v>311.59702000000004</v>
      </c>
      <c r="I5" s="47">
        <f>F5/8*449</f>
        <v>389.49627500000003</v>
      </c>
      <c r="J5" s="47">
        <f>F5/6*449</f>
        <v>519.32836666666674</v>
      </c>
      <c r="K5" s="47">
        <f>F5/4*449</f>
        <v>778.99255000000005</v>
      </c>
      <c r="L5" s="47">
        <f>F5/3*449</f>
        <v>1038.6567333333335</v>
      </c>
      <c r="M5" s="47">
        <f t="shared" ref="M5:M9" si="2">F5/2*449</f>
        <v>1557.9851000000001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0"/>
        <v>13.036000000000001</v>
      </c>
      <c r="F6" s="18">
        <f t="shared" si="1"/>
        <v>9.1251999999999995</v>
      </c>
      <c r="G6" s="47">
        <f>F6/14*449</f>
        <v>292.65819999999997</v>
      </c>
      <c r="H6" s="47">
        <f>F6/10*449</f>
        <v>409.72147999999999</v>
      </c>
      <c r="I6" s="47">
        <f>F6/8*449</f>
        <v>512.15184999999997</v>
      </c>
      <c r="J6" s="47">
        <f>F6/6*449</f>
        <v>682.86913333333325</v>
      </c>
      <c r="K6" s="47">
        <f>F6/4*449</f>
        <v>1024.3036999999999</v>
      </c>
      <c r="L6" s="47">
        <f>F6/3*449</f>
        <v>1365.7382666666665</v>
      </c>
      <c r="M6" s="47">
        <f t="shared" si="2"/>
        <v>2048.6073999999999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0"/>
        <v>4.9000000000000004</v>
      </c>
      <c r="F7" s="18">
        <f t="shared" si="1"/>
        <v>3.43</v>
      </c>
      <c r="G7" s="47">
        <f>F7/14*449</f>
        <v>110.00500000000001</v>
      </c>
      <c r="H7" s="47">
        <f>F7/10*449</f>
        <v>154.00700000000001</v>
      </c>
      <c r="I7" s="47">
        <f>F7/8*449</f>
        <v>192.50875000000002</v>
      </c>
      <c r="J7" s="47">
        <f>F7/6*449</f>
        <v>256.67833333333334</v>
      </c>
      <c r="K7" s="47">
        <f>F7/4*449</f>
        <v>385.01750000000004</v>
      </c>
      <c r="L7" s="47">
        <f>F7/3*449</f>
        <v>513.35666666666668</v>
      </c>
      <c r="M7" s="47">
        <f t="shared" si="2"/>
        <v>770.03500000000008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0"/>
        <v>1.5</v>
      </c>
      <c r="F8" s="18">
        <f t="shared" si="1"/>
        <v>1.0499999999999998</v>
      </c>
      <c r="G8" s="47">
        <f t="shared" ref="G8:G10" si="3">F8/14*449</f>
        <v>33.67499999999999</v>
      </c>
      <c r="H8" s="47">
        <f t="shared" ref="H8:H10" si="4">F8/10*449</f>
        <v>47.144999999999989</v>
      </c>
      <c r="I8" s="47">
        <f t="shared" ref="I8:I10" si="5">F8/8*449</f>
        <v>58.931249999999991</v>
      </c>
      <c r="J8" s="47">
        <f t="shared" ref="J8:J10" si="6">F8/6*449</f>
        <v>78.574999999999989</v>
      </c>
      <c r="K8" s="47">
        <f t="shared" ref="K8:K10" si="7">F8/4*449</f>
        <v>117.86249999999998</v>
      </c>
      <c r="L8" s="47">
        <f t="shared" ref="L8:L10" si="8">F8/3*449</f>
        <v>157.14999999999998</v>
      </c>
      <c r="M8" s="47">
        <f t="shared" si="2"/>
        <v>235.72499999999997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 t="shared" si="0"/>
        <v>0.32000000000000006</v>
      </c>
      <c r="F9" s="18">
        <f t="shared" si="1"/>
        <v>0.22400000000000003</v>
      </c>
      <c r="G9" s="47">
        <f>F9/14*449</f>
        <v>7.1840000000000019</v>
      </c>
      <c r="H9" s="47">
        <f>F9/10*449</f>
        <v>10.057600000000001</v>
      </c>
      <c r="I9" s="47">
        <f>F9/8*449</f>
        <v>12.572000000000001</v>
      </c>
      <c r="J9" s="47">
        <f>F9/6*449</f>
        <v>16.762666666666668</v>
      </c>
      <c r="K9" s="47">
        <f>F9/4*449</f>
        <v>25.144000000000002</v>
      </c>
      <c r="L9" s="47">
        <f>F9/3*449</f>
        <v>33.525333333333336</v>
      </c>
      <c r="M9" s="47">
        <f t="shared" si="2"/>
        <v>50.288000000000004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 t="shared" si="0"/>
        <v>39.800000000000004</v>
      </c>
      <c r="F10" s="18">
        <f t="shared" si="1"/>
        <v>25.549999999999997</v>
      </c>
      <c r="G10" s="47">
        <f t="shared" si="3"/>
        <v>819.42499999999984</v>
      </c>
      <c r="H10" s="47">
        <f t="shared" si="4"/>
        <v>1147.1949999999999</v>
      </c>
      <c r="I10" s="47">
        <f t="shared" si="5"/>
        <v>1433.9937499999999</v>
      </c>
      <c r="J10" s="47">
        <f t="shared" si="6"/>
        <v>1911.9916666666666</v>
      </c>
      <c r="K10" s="47">
        <f t="shared" si="7"/>
        <v>2867.9874999999997</v>
      </c>
      <c r="L10" s="47">
        <f t="shared" si="8"/>
        <v>3823.9833333333331</v>
      </c>
      <c r="M10" s="47">
        <f>F10/2*449</f>
        <v>5735.9749999999995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0.7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(B15+C15+D15)*0.2</f>
        <v>5.6000000000000005</v>
      </c>
      <c r="F15" s="18">
        <f t="shared" ref="F15:F39" si="10">(B15*0.2)+((C15*0.2)*$F$3)</f>
        <v>3.92</v>
      </c>
      <c r="G15" s="47">
        <f t="shared" ref="G15:G39" si="11">F15/14*449</f>
        <v>125.71999999999998</v>
      </c>
      <c r="H15" s="47">
        <f t="shared" ref="H15:H39" si="12">F15/10*449</f>
        <v>176.00800000000001</v>
      </c>
      <c r="I15" s="47">
        <f t="shared" ref="I15:I39" si="13">F15/8*449</f>
        <v>220.01</v>
      </c>
      <c r="J15" s="47">
        <f t="shared" ref="J15:J39" si="14">F15/6*449</f>
        <v>293.34666666666664</v>
      </c>
      <c r="K15" s="47">
        <f t="shared" ref="K15:K39" si="15">F15/4*449</f>
        <v>440.02</v>
      </c>
      <c r="L15" s="47">
        <f t="shared" ref="L15:L39" si="16">F15/3*449</f>
        <v>586.69333333333327</v>
      </c>
      <c r="M15" s="47">
        <f>F15/2*449</f>
        <v>880.04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0</v>
      </c>
      <c r="G16" s="47">
        <f t="shared" si="11"/>
        <v>0</v>
      </c>
      <c r="H16" s="47">
        <f t="shared" si="12"/>
        <v>0</v>
      </c>
      <c r="I16" s="47">
        <f t="shared" si="13"/>
        <v>0</v>
      </c>
      <c r="J16" s="47">
        <f t="shared" si="14"/>
        <v>0</v>
      </c>
      <c r="K16" s="47">
        <f t="shared" si="15"/>
        <v>0</v>
      </c>
      <c r="L16" s="47">
        <f t="shared" si="16"/>
        <v>0</v>
      </c>
      <c r="M16" s="47">
        <f t="shared" ref="M16:M39" si="17">F16/2*449</f>
        <v>0</v>
      </c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0</v>
      </c>
      <c r="G17" s="47">
        <f t="shared" si="11"/>
        <v>0</v>
      </c>
      <c r="H17" s="47">
        <f t="shared" si="12"/>
        <v>0</v>
      </c>
      <c r="I17" s="47">
        <f t="shared" si="13"/>
        <v>0</v>
      </c>
      <c r="J17" s="47">
        <f t="shared" si="14"/>
        <v>0</v>
      </c>
      <c r="K17" s="47">
        <f t="shared" si="15"/>
        <v>0</v>
      </c>
      <c r="L17" s="47">
        <f t="shared" si="16"/>
        <v>0</v>
      </c>
      <c r="M17" s="47">
        <f t="shared" si="17"/>
        <v>0</v>
      </c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0.58799999999999997</v>
      </c>
      <c r="G18" s="47">
        <f t="shared" si="11"/>
        <v>18.857999999999997</v>
      </c>
      <c r="H18" s="47">
        <f t="shared" si="12"/>
        <v>26.401199999999999</v>
      </c>
      <c r="I18" s="47">
        <f t="shared" si="13"/>
        <v>33.0015</v>
      </c>
      <c r="J18" s="47">
        <f t="shared" si="14"/>
        <v>44.001999999999995</v>
      </c>
      <c r="K18" s="47">
        <f t="shared" si="15"/>
        <v>66.003</v>
      </c>
      <c r="L18" s="47">
        <f t="shared" si="16"/>
        <v>88.003999999999991</v>
      </c>
      <c r="M18" s="47">
        <f t="shared" si="17"/>
        <v>132.006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0.7</v>
      </c>
      <c r="G19" s="47">
        <f t="shared" si="11"/>
        <v>22.45</v>
      </c>
      <c r="H19" s="47">
        <f t="shared" si="12"/>
        <v>31.429999999999996</v>
      </c>
      <c r="I19" s="47">
        <f t="shared" si="13"/>
        <v>39.287499999999994</v>
      </c>
      <c r="J19" s="47">
        <f t="shared" si="14"/>
        <v>52.383333333333326</v>
      </c>
      <c r="K19" s="47">
        <f t="shared" si="15"/>
        <v>78.574999999999989</v>
      </c>
      <c r="L19" s="47">
        <f t="shared" si="16"/>
        <v>104.76666666666665</v>
      </c>
      <c r="M19" s="47">
        <f t="shared" si="17"/>
        <v>157.14999999999998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2.3379999999999996</v>
      </c>
      <c r="G20" s="47">
        <f t="shared" si="11"/>
        <v>74.98299999999999</v>
      </c>
      <c r="H20" s="47">
        <f t="shared" si="12"/>
        <v>104.97619999999998</v>
      </c>
      <c r="I20" s="47">
        <f t="shared" si="13"/>
        <v>131.22024999999999</v>
      </c>
      <c r="J20" s="47">
        <f t="shared" si="14"/>
        <v>174.9603333333333</v>
      </c>
      <c r="K20" s="47">
        <f t="shared" si="15"/>
        <v>262.44049999999999</v>
      </c>
      <c r="L20" s="47">
        <f t="shared" si="16"/>
        <v>349.92066666666659</v>
      </c>
      <c r="M20" s="47">
        <f t="shared" si="17"/>
        <v>524.88099999999997</v>
      </c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0.252</v>
      </c>
      <c r="G21" s="47">
        <f t="shared" si="11"/>
        <v>8.081999999999999</v>
      </c>
      <c r="H21" s="47">
        <f t="shared" si="12"/>
        <v>11.3148</v>
      </c>
      <c r="I21" s="47">
        <f t="shared" si="13"/>
        <v>14.1435</v>
      </c>
      <c r="J21" s="47">
        <f t="shared" si="14"/>
        <v>18.858000000000001</v>
      </c>
      <c r="K21" s="47">
        <f t="shared" si="15"/>
        <v>28.286999999999999</v>
      </c>
      <c r="L21" s="47">
        <f t="shared" si="16"/>
        <v>37.716000000000001</v>
      </c>
      <c r="M21" s="47">
        <f t="shared" si="17"/>
        <v>56.573999999999998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0.81199999999999994</v>
      </c>
      <c r="G22" s="47">
        <f t="shared" si="11"/>
        <v>26.041999999999998</v>
      </c>
      <c r="H22" s="47">
        <f t="shared" si="12"/>
        <v>36.458799999999997</v>
      </c>
      <c r="I22" s="47">
        <f t="shared" si="13"/>
        <v>45.573499999999996</v>
      </c>
      <c r="J22" s="47">
        <f t="shared" si="14"/>
        <v>60.764666666666663</v>
      </c>
      <c r="K22" s="47">
        <f t="shared" si="15"/>
        <v>91.146999999999991</v>
      </c>
      <c r="L22" s="47">
        <f t="shared" si="16"/>
        <v>121.52933333333333</v>
      </c>
      <c r="M22" s="47">
        <f t="shared" si="17"/>
        <v>182.29399999999998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2.7720000000000002</v>
      </c>
      <c r="G23" s="47">
        <f t="shared" si="11"/>
        <v>88.902000000000001</v>
      </c>
      <c r="H23" s="47">
        <f t="shared" si="12"/>
        <v>124.4628</v>
      </c>
      <c r="I23" s="47">
        <f t="shared" si="13"/>
        <v>155.57850000000002</v>
      </c>
      <c r="J23" s="47">
        <f t="shared" si="14"/>
        <v>207.43800000000002</v>
      </c>
      <c r="K23" s="47">
        <f t="shared" si="15"/>
        <v>311.15700000000004</v>
      </c>
      <c r="L23" s="47">
        <f t="shared" si="16"/>
        <v>414.87600000000003</v>
      </c>
      <c r="M23" s="47">
        <f t="shared" si="17"/>
        <v>622.31400000000008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2.0999999999999996</v>
      </c>
      <c r="G24" s="47">
        <f t="shared" si="11"/>
        <v>67.34999999999998</v>
      </c>
      <c r="H24" s="47">
        <f t="shared" si="12"/>
        <v>94.289999999999978</v>
      </c>
      <c r="I24" s="47">
        <f t="shared" si="13"/>
        <v>117.86249999999998</v>
      </c>
      <c r="J24" s="47">
        <f t="shared" si="14"/>
        <v>157.14999999999998</v>
      </c>
      <c r="K24" s="47">
        <f t="shared" si="15"/>
        <v>235.72499999999997</v>
      </c>
      <c r="L24" s="47">
        <f t="shared" si="16"/>
        <v>314.29999999999995</v>
      </c>
      <c r="M24" s="47">
        <f t="shared" si="17"/>
        <v>471.44999999999993</v>
      </c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1.1199999999999999</v>
      </c>
      <c r="G25" s="47">
        <f t="shared" si="11"/>
        <v>35.919999999999995</v>
      </c>
      <c r="H25" s="47">
        <f t="shared" si="12"/>
        <v>50.287999999999997</v>
      </c>
      <c r="I25" s="47">
        <f t="shared" si="13"/>
        <v>62.859999999999992</v>
      </c>
      <c r="J25" s="47">
        <f t="shared" si="14"/>
        <v>83.813333333333318</v>
      </c>
      <c r="K25" s="47">
        <f t="shared" si="15"/>
        <v>125.71999999999998</v>
      </c>
      <c r="L25" s="47">
        <f t="shared" si="16"/>
        <v>167.62666666666664</v>
      </c>
      <c r="M25" s="47">
        <f t="shared" si="17"/>
        <v>251.43999999999997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2.0300000000000002</v>
      </c>
      <c r="G26" s="47">
        <f t="shared" si="11"/>
        <v>65.105000000000004</v>
      </c>
      <c r="H26" s="47">
        <f t="shared" si="12"/>
        <v>91.147000000000006</v>
      </c>
      <c r="I26" s="47">
        <f t="shared" si="13"/>
        <v>113.93375000000002</v>
      </c>
      <c r="J26" s="47">
        <f t="shared" si="14"/>
        <v>151.91166666666669</v>
      </c>
      <c r="K26" s="47">
        <f t="shared" si="15"/>
        <v>227.86750000000004</v>
      </c>
      <c r="L26" s="47">
        <f t="shared" si="16"/>
        <v>303.82333333333338</v>
      </c>
      <c r="M26" s="47">
        <f t="shared" si="17"/>
        <v>455.73500000000007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3.22</v>
      </c>
      <c r="G27" s="47">
        <f t="shared" si="11"/>
        <v>103.27000000000001</v>
      </c>
      <c r="H27" s="47">
        <f t="shared" si="12"/>
        <v>144.578</v>
      </c>
      <c r="I27" s="47">
        <f t="shared" si="13"/>
        <v>180.72250000000003</v>
      </c>
      <c r="J27" s="47">
        <f t="shared" si="14"/>
        <v>240.96333333333337</v>
      </c>
      <c r="K27" s="47">
        <f t="shared" si="15"/>
        <v>361.44500000000005</v>
      </c>
      <c r="L27" s="47">
        <f t="shared" si="16"/>
        <v>481.92666666666673</v>
      </c>
      <c r="M27" s="47">
        <f t="shared" si="17"/>
        <v>722.8900000000001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9.1</v>
      </c>
      <c r="G28" s="47">
        <f t="shared" si="11"/>
        <v>291.85000000000002</v>
      </c>
      <c r="H28" s="47">
        <f t="shared" si="12"/>
        <v>408.59</v>
      </c>
      <c r="I28" s="47">
        <f t="shared" si="13"/>
        <v>510.73749999999995</v>
      </c>
      <c r="J28" s="47">
        <f t="shared" si="14"/>
        <v>680.98333333333335</v>
      </c>
      <c r="K28" s="47">
        <f t="shared" si="15"/>
        <v>1021.4749999999999</v>
      </c>
      <c r="L28" s="47">
        <f t="shared" si="16"/>
        <v>1361.9666666666667</v>
      </c>
      <c r="M28" s="47">
        <f t="shared" si="17"/>
        <v>2042.9499999999998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28.560000000000002</v>
      </c>
      <c r="G29" s="47">
        <f t="shared" si="11"/>
        <v>915.96</v>
      </c>
      <c r="H29" s="47">
        <f t="shared" si="12"/>
        <v>1282.3440000000001</v>
      </c>
      <c r="I29" s="47">
        <f t="shared" si="13"/>
        <v>1602.93</v>
      </c>
      <c r="J29" s="47">
        <f t="shared" si="14"/>
        <v>2137.2400000000002</v>
      </c>
      <c r="K29" s="47">
        <f t="shared" si="15"/>
        <v>3205.86</v>
      </c>
      <c r="L29" s="47">
        <f t="shared" si="16"/>
        <v>4274.4800000000005</v>
      </c>
      <c r="M29" s="47">
        <f t="shared" si="17"/>
        <v>6411.72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0.7</v>
      </c>
      <c r="G30" s="47">
        <f t="shared" si="11"/>
        <v>22.45</v>
      </c>
      <c r="H30" s="47">
        <f t="shared" si="12"/>
        <v>31.429999999999996</v>
      </c>
      <c r="I30" s="47">
        <f t="shared" si="13"/>
        <v>39.287499999999994</v>
      </c>
      <c r="J30" s="47">
        <f t="shared" si="14"/>
        <v>52.383333333333326</v>
      </c>
      <c r="K30" s="47">
        <f t="shared" si="15"/>
        <v>78.574999999999989</v>
      </c>
      <c r="L30" s="47">
        <f t="shared" si="16"/>
        <v>104.76666666666665</v>
      </c>
      <c r="M30" s="47">
        <f t="shared" si="17"/>
        <v>157.14999999999998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</v>
      </c>
      <c r="G31" s="47">
        <f t="shared" si="11"/>
        <v>0</v>
      </c>
      <c r="H31" s="47">
        <f t="shared" si="12"/>
        <v>0</v>
      </c>
      <c r="I31" s="47">
        <f t="shared" si="13"/>
        <v>0</v>
      </c>
      <c r="J31" s="47">
        <f t="shared" si="14"/>
        <v>0</v>
      </c>
      <c r="K31" s="47">
        <f t="shared" si="15"/>
        <v>0</v>
      </c>
      <c r="L31" s="47">
        <f t="shared" si="16"/>
        <v>0</v>
      </c>
      <c r="M31" s="47">
        <f t="shared" si="17"/>
        <v>0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3.78</v>
      </c>
      <c r="G32" s="47">
        <f t="shared" si="11"/>
        <v>121.22999999999999</v>
      </c>
      <c r="H32" s="47">
        <f t="shared" si="12"/>
        <v>169.72200000000001</v>
      </c>
      <c r="I32" s="47">
        <f t="shared" si="13"/>
        <v>212.15249999999997</v>
      </c>
      <c r="J32" s="47">
        <f t="shared" si="14"/>
        <v>282.87</v>
      </c>
      <c r="K32" s="47">
        <f t="shared" si="15"/>
        <v>424.30499999999995</v>
      </c>
      <c r="L32" s="47">
        <f t="shared" si="16"/>
        <v>565.74</v>
      </c>
      <c r="M32" s="47">
        <f t="shared" si="17"/>
        <v>848.6099999999999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17.36</v>
      </c>
      <c r="G33" s="47">
        <f t="shared" si="11"/>
        <v>556.76</v>
      </c>
      <c r="H33" s="47">
        <f t="shared" si="12"/>
        <v>779.46399999999994</v>
      </c>
      <c r="I33" s="47">
        <f t="shared" si="13"/>
        <v>974.32999999999993</v>
      </c>
      <c r="J33" s="47">
        <f t="shared" si="14"/>
        <v>1299.1066666666666</v>
      </c>
      <c r="K33" s="47">
        <f t="shared" si="15"/>
        <v>1948.6599999999999</v>
      </c>
      <c r="L33" s="47">
        <f t="shared" si="16"/>
        <v>2598.2133333333331</v>
      </c>
      <c r="M33" s="47">
        <f t="shared" si="17"/>
        <v>3897.3199999999997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16.38</v>
      </c>
      <c r="G34" s="47">
        <f t="shared" si="11"/>
        <v>525.32999999999993</v>
      </c>
      <c r="H34" s="47">
        <f t="shared" si="12"/>
        <v>735.46199999999999</v>
      </c>
      <c r="I34" s="47">
        <f t="shared" si="13"/>
        <v>919.32749999999999</v>
      </c>
      <c r="J34" s="47">
        <f t="shared" si="14"/>
        <v>1225.77</v>
      </c>
      <c r="K34" s="47">
        <f t="shared" si="15"/>
        <v>1838.655</v>
      </c>
      <c r="L34" s="47">
        <f t="shared" si="16"/>
        <v>2451.54</v>
      </c>
      <c r="M34" s="47">
        <f t="shared" si="17"/>
        <v>3677.31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32.130000000000003</v>
      </c>
      <c r="G35" s="47">
        <f t="shared" si="11"/>
        <v>1030.4550000000002</v>
      </c>
      <c r="H35" s="47">
        <f t="shared" si="12"/>
        <v>1442.6369999999999</v>
      </c>
      <c r="I35" s="47">
        <f t="shared" si="13"/>
        <v>1803.2962500000001</v>
      </c>
      <c r="J35" s="47">
        <f t="shared" si="14"/>
        <v>2404.395</v>
      </c>
      <c r="K35" s="47">
        <f t="shared" si="15"/>
        <v>3606.5925000000002</v>
      </c>
      <c r="L35" s="47">
        <f t="shared" si="16"/>
        <v>4808.79</v>
      </c>
      <c r="M35" s="47">
        <f t="shared" si="17"/>
        <v>7213.1850000000004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9.66</v>
      </c>
      <c r="G36" s="47">
        <f t="shared" si="11"/>
        <v>309.81</v>
      </c>
      <c r="H36" s="47">
        <f t="shared" si="12"/>
        <v>433.73399999999998</v>
      </c>
      <c r="I36" s="47">
        <f t="shared" si="13"/>
        <v>542.16750000000002</v>
      </c>
      <c r="J36" s="47">
        <f t="shared" si="14"/>
        <v>722.8900000000001</v>
      </c>
      <c r="K36" s="47">
        <f t="shared" si="15"/>
        <v>1084.335</v>
      </c>
      <c r="L36" s="47">
        <f t="shared" si="16"/>
        <v>1445.7800000000002</v>
      </c>
      <c r="M36" s="47">
        <f t="shared" si="17"/>
        <v>2168.67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13.86</v>
      </c>
      <c r="G37" s="47">
        <f t="shared" si="11"/>
        <v>444.51</v>
      </c>
      <c r="H37" s="47">
        <f t="shared" si="12"/>
        <v>622.31399999999996</v>
      </c>
      <c r="I37" s="47">
        <f t="shared" si="13"/>
        <v>777.89249999999993</v>
      </c>
      <c r="J37" s="47">
        <f t="shared" si="14"/>
        <v>1037.19</v>
      </c>
      <c r="K37" s="47">
        <f t="shared" si="15"/>
        <v>1555.7849999999999</v>
      </c>
      <c r="L37" s="47">
        <f t="shared" si="16"/>
        <v>2074.38</v>
      </c>
      <c r="M37" s="47">
        <f t="shared" si="17"/>
        <v>3111.5699999999997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11.83</v>
      </c>
      <c r="G38" s="47">
        <f t="shared" si="11"/>
        <v>379.40499999999997</v>
      </c>
      <c r="H38" s="47">
        <f t="shared" si="12"/>
        <v>531.16700000000003</v>
      </c>
      <c r="I38" s="47">
        <f t="shared" si="13"/>
        <v>663.95875000000001</v>
      </c>
      <c r="J38" s="47">
        <f t="shared" si="14"/>
        <v>885.27833333333331</v>
      </c>
      <c r="K38" s="47">
        <f t="shared" si="15"/>
        <v>1327.9175</v>
      </c>
      <c r="L38" s="47">
        <f t="shared" si="16"/>
        <v>1770.5566666666666</v>
      </c>
      <c r="M38" s="47">
        <f t="shared" si="17"/>
        <v>2655.835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9.7999999999999989</v>
      </c>
      <c r="G39" s="47">
        <f t="shared" si="11"/>
        <v>314.29999999999995</v>
      </c>
      <c r="H39" s="47">
        <f t="shared" si="12"/>
        <v>440.01999999999992</v>
      </c>
      <c r="I39" s="47">
        <f t="shared" si="13"/>
        <v>550.02499999999998</v>
      </c>
      <c r="J39" s="47">
        <f t="shared" si="14"/>
        <v>733.36666666666656</v>
      </c>
      <c r="K39" s="47">
        <f t="shared" si="15"/>
        <v>1100.05</v>
      </c>
      <c r="L39" s="47">
        <f t="shared" si="16"/>
        <v>1466.7333333333331</v>
      </c>
      <c r="M39" s="47">
        <f t="shared" si="17"/>
        <v>2200.1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0.7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63" si="18">(B44+C44+D44)*0.2</f>
        <v>2.3199999999999998</v>
      </c>
      <c r="F44" s="18">
        <f t="shared" ref="F44:F63" si="19">(B44*0.2)+((C44*0.2)*$F$3)</f>
        <v>1.6239999999999999</v>
      </c>
      <c r="G44" s="47">
        <f t="shared" ref="G44:G63" si="20">F44/14*449</f>
        <v>52.083999999999996</v>
      </c>
      <c r="H44" s="47">
        <f t="shared" ref="H44:H63" si="21">F44/10*449</f>
        <v>72.917599999999993</v>
      </c>
      <c r="I44" s="53">
        <f t="shared" ref="I44:I63" si="22">F44/8*449</f>
        <v>91.146999999999991</v>
      </c>
      <c r="J44" s="53">
        <f t="shared" ref="J44:J63" si="23">F44/6*449</f>
        <v>121.52933333333333</v>
      </c>
      <c r="K44" s="53">
        <f t="shared" ref="K44:K63" si="24">F44/4*449</f>
        <v>182.29399999999998</v>
      </c>
      <c r="L44" s="53">
        <f t="shared" ref="L44:L63" si="25">F44/3*449</f>
        <v>243.05866666666665</v>
      </c>
      <c r="M44" s="53">
        <f t="shared" ref="M44:M63" si="26">F44/2*449</f>
        <v>364.58799999999997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18"/>
        <v>3.48</v>
      </c>
      <c r="F45" s="18">
        <f t="shared" si="19"/>
        <v>2.4359999999999999</v>
      </c>
      <c r="G45" s="47">
        <f t="shared" si="20"/>
        <v>78.125999999999991</v>
      </c>
      <c r="H45" s="47">
        <f t="shared" si="21"/>
        <v>109.37639999999999</v>
      </c>
      <c r="I45" s="53">
        <f t="shared" si="22"/>
        <v>136.72049999999999</v>
      </c>
      <c r="J45" s="53">
        <f t="shared" si="23"/>
        <v>182.29399999999998</v>
      </c>
      <c r="K45" s="53">
        <f t="shared" si="24"/>
        <v>273.44099999999997</v>
      </c>
      <c r="L45" s="53">
        <f t="shared" si="25"/>
        <v>364.58799999999997</v>
      </c>
      <c r="M45" s="53">
        <f t="shared" si="26"/>
        <v>546.88199999999995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18"/>
        <v>1.42</v>
      </c>
      <c r="F46" s="18">
        <f t="shared" si="19"/>
        <v>0.99399999999999988</v>
      </c>
      <c r="G46" s="47">
        <f t="shared" si="20"/>
        <v>31.878999999999998</v>
      </c>
      <c r="H46" s="47">
        <f t="shared" si="21"/>
        <v>44.630599999999994</v>
      </c>
      <c r="I46" s="53">
        <f t="shared" si="22"/>
        <v>55.788249999999991</v>
      </c>
      <c r="J46" s="53">
        <f t="shared" si="23"/>
        <v>74.384333333333331</v>
      </c>
      <c r="K46" s="53">
        <f t="shared" si="24"/>
        <v>111.57649999999998</v>
      </c>
      <c r="L46" s="53">
        <f t="shared" si="25"/>
        <v>148.76866666666666</v>
      </c>
      <c r="M46" s="53">
        <f t="shared" si="26"/>
        <v>223.15299999999996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18"/>
        <v>2.14</v>
      </c>
      <c r="F47" s="18">
        <f t="shared" si="19"/>
        <v>1.498</v>
      </c>
      <c r="G47" s="47">
        <f t="shared" si="20"/>
        <v>48.042999999999999</v>
      </c>
      <c r="H47" s="47">
        <f t="shared" si="21"/>
        <v>67.260199999999998</v>
      </c>
      <c r="I47" s="53">
        <f t="shared" si="22"/>
        <v>84.075249999999997</v>
      </c>
      <c r="J47" s="53">
        <f t="shared" si="23"/>
        <v>112.10033333333334</v>
      </c>
      <c r="K47" s="53">
        <f t="shared" si="24"/>
        <v>168.15049999999999</v>
      </c>
      <c r="L47" s="53">
        <f t="shared" si="25"/>
        <v>224.20066666666668</v>
      </c>
      <c r="M47" s="53">
        <f t="shared" si="26"/>
        <v>336.30099999999999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18"/>
        <v>3.0600000000000005</v>
      </c>
      <c r="F48" s="18">
        <f t="shared" si="19"/>
        <v>2.1420000000000003</v>
      </c>
      <c r="G48" s="47">
        <f t="shared" si="20"/>
        <v>68.697000000000017</v>
      </c>
      <c r="H48" s="47">
        <f t="shared" si="21"/>
        <v>96.17580000000001</v>
      </c>
      <c r="I48" s="53">
        <f t="shared" si="22"/>
        <v>120.21975000000002</v>
      </c>
      <c r="J48" s="53">
        <f t="shared" si="23"/>
        <v>160.29300000000001</v>
      </c>
      <c r="K48" s="53">
        <f t="shared" si="24"/>
        <v>240.43950000000004</v>
      </c>
      <c r="L48" s="53">
        <f t="shared" si="25"/>
        <v>320.58600000000001</v>
      </c>
      <c r="M48" s="53">
        <f t="shared" si="26"/>
        <v>480.87900000000008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18"/>
        <v>8</v>
      </c>
      <c r="F49" s="18">
        <f t="shared" si="19"/>
        <v>5.6</v>
      </c>
      <c r="G49" s="47">
        <f t="shared" si="20"/>
        <v>179.6</v>
      </c>
      <c r="H49" s="47">
        <f t="shared" si="21"/>
        <v>251.43999999999997</v>
      </c>
      <c r="I49" s="53">
        <f t="shared" si="22"/>
        <v>314.29999999999995</v>
      </c>
      <c r="J49" s="53">
        <f t="shared" si="23"/>
        <v>419.06666666666661</v>
      </c>
      <c r="K49" s="53">
        <f t="shared" si="24"/>
        <v>628.59999999999991</v>
      </c>
      <c r="L49" s="53">
        <f t="shared" si="25"/>
        <v>838.13333333333321</v>
      </c>
      <c r="M49" s="53">
        <f t="shared" si="26"/>
        <v>1257.1999999999998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18"/>
        <v>18</v>
      </c>
      <c r="F50" s="18">
        <f t="shared" si="19"/>
        <v>17.399999999999999</v>
      </c>
      <c r="G50" s="47">
        <f t="shared" si="20"/>
        <v>558.04285714285709</v>
      </c>
      <c r="H50" s="47">
        <f t="shared" si="21"/>
        <v>781.25999999999988</v>
      </c>
      <c r="I50" s="53">
        <f t="shared" si="22"/>
        <v>976.57499999999993</v>
      </c>
      <c r="J50" s="53">
        <f t="shared" si="23"/>
        <v>1302.0999999999999</v>
      </c>
      <c r="K50" s="53">
        <f t="shared" si="24"/>
        <v>1953.1499999999999</v>
      </c>
      <c r="L50" s="53">
        <f t="shared" si="25"/>
        <v>2604.1999999999998</v>
      </c>
      <c r="M50" s="53">
        <f t="shared" si="26"/>
        <v>3906.2999999999997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si="18"/>
        <v>3.5</v>
      </c>
      <c r="F51" s="18">
        <f t="shared" si="19"/>
        <v>2.4499999999999997</v>
      </c>
      <c r="G51" s="47">
        <f t="shared" si="20"/>
        <v>78.574999999999989</v>
      </c>
      <c r="H51" s="47">
        <f t="shared" si="21"/>
        <v>110.00499999999998</v>
      </c>
      <c r="I51" s="53">
        <f t="shared" si="22"/>
        <v>137.50624999999999</v>
      </c>
      <c r="J51" s="53">
        <f t="shared" si="23"/>
        <v>183.34166666666664</v>
      </c>
      <c r="K51" s="53">
        <f t="shared" si="24"/>
        <v>275.01249999999999</v>
      </c>
      <c r="L51" s="53">
        <f t="shared" si="25"/>
        <v>366.68333333333328</v>
      </c>
      <c r="M51" s="53">
        <f t="shared" si="26"/>
        <v>550.02499999999998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18"/>
        <v>0.8</v>
      </c>
      <c r="F52" s="18">
        <f t="shared" si="19"/>
        <v>0.8</v>
      </c>
      <c r="G52" s="47">
        <f t="shared" si="20"/>
        <v>25.657142857142858</v>
      </c>
      <c r="H52" s="47">
        <f t="shared" si="21"/>
        <v>35.92</v>
      </c>
      <c r="I52" s="53">
        <f t="shared" si="22"/>
        <v>44.900000000000006</v>
      </c>
      <c r="J52" s="53">
        <f t="shared" si="23"/>
        <v>59.866666666666667</v>
      </c>
      <c r="K52" s="53">
        <f t="shared" si="24"/>
        <v>89.800000000000011</v>
      </c>
      <c r="L52" s="53">
        <f t="shared" si="25"/>
        <v>119.73333333333333</v>
      </c>
      <c r="M52" s="53">
        <f t="shared" si="26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18"/>
        <v>12.3</v>
      </c>
      <c r="F53" s="18">
        <f t="shared" si="19"/>
        <v>10</v>
      </c>
      <c r="G53" s="47">
        <f t="shared" si="20"/>
        <v>320.71428571428572</v>
      </c>
      <c r="H53" s="47">
        <f t="shared" si="21"/>
        <v>449</v>
      </c>
      <c r="I53" s="53">
        <f t="shared" si="22"/>
        <v>561.25</v>
      </c>
      <c r="J53" s="53">
        <f t="shared" si="23"/>
        <v>748.33333333333337</v>
      </c>
      <c r="K53" s="53">
        <f t="shared" si="24"/>
        <v>1122.5</v>
      </c>
      <c r="L53" s="53">
        <f t="shared" si="25"/>
        <v>1496.6666666666667</v>
      </c>
      <c r="M53" s="53">
        <f t="shared" si="26"/>
        <v>2245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18"/>
        <v>8</v>
      </c>
      <c r="F54" s="18">
        <f t="shared" si="19"/>
        <v>5.6</v>
      </c>
      <c r="G54" s="47">
        <f t="shared" si="20"/>
        <v>179.6</v>
      </c>
      <c r="H54" s="47">
        <f t="shared" si="21"/>
        <v>251.43999999999997</v>
      </c>
      <c r="I54" s="53">
        <f t="shared" si="22"/>
        <v>314.29999999999995</v>
      </c>
      <c r="J54" s="53">
        <f t="shared" si="23"/>
        <v>419.06666666666661</v>
      </c>
      <c r="K54" s="53">
        <f t="shared" si="24"/>
        <v>628.59999999999991</v>
      </c>
      <c r="L54" s="53">
        <f t="shared" si="25"/>
        <v>838.13333333333321</v>
      </c>
      <c r="M54" s="53">
        <f t="shared" si="26"/>
        <v>1257.1999999999998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18"/>
        <v>73.040000000000006</v>
      </c>
      <c r="F55" s="18">
        <f t="shared" si="19"/>
        <v>45.975999999999992</v>
      </c>
      <c r="G55" s="47">
        <f t="shared" si="20"/>
        <v>1474.5159999999996</v>
      </c>
      <c r="H55" s="47">
        <f t="shared" si="21"/>
        <v>2064.3223999999996</v>
      </c>
      <c r="I55" s="53">
        <f t="shared" si="22"/>
        <v>2580.4029999999993</v>
      </c>
      <c r="J55" s="53">
        <f t="shared" si="23"/>
        <v>3440.5373333333328</v>
      </c>
      <c r="K55" s="53">
        <f t="shared" si="24"/>
        <v>5160.8059999999987</v>
      </c>
      <c r="L55" s="53">
        <f t="shared" si="25"/>
        <v>6881.0746666666655</v>
      </c>
      <c r="M55" s="53">
        <f t="shared" si="26"/>
        <v>10321.611999999997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18"/>
        <v>1.5</v>
      </c>
      <c r="F56" s="18">
        <f t="shared" si="19"/>
        <v>1.0499999999999998</v>
      </c>
      <c r="G56" s="47">
        <f t="shared" si="20"/>
        <v>33.67499999999999</v>
      </c>
      <c r="H56" s="47">
        <f t="shared" si="21"/>
        <v>47.144999999999989</v>
      </c>
      <c r="I56" s="53">
        <f t="shared" si="22"/>
        <v>58.931249999999991</v>
      </c>
      <c r="J56" s="53">
        <f t="shared" si="23"/>
        <v>78.574999999999989</v>
      </c>
      <c r="K56" s="53">
        <f t="shared" si="24"/>
        <v>117.86249999999998</v>
      </c>
      <c r="L56" s="53">
        <f t="shared" si="25"/>
        <v>157.14999999999998</v>
      </c>
      <c r="M56" s="53">
        <f t="shared" si="26"/>
        <v>235.72499999999997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18"/>
        <v>6.6000000000000005</v>
      </c>
      <c r="F57" s="18">
        <f t="shared" si="19"/>
        <v>0</v>
      </c>
      <c r="G57" s="47">
        <f t="shared" si="20"/>
        <v>0</v>
      </c>
      <c r="H57" s="47">
        <f t="shared" si="21"/>
        <v>0</v>
      </c>
      <c r="I57" s="53">
        <f t="shared" si="22"/>
        <v>0</v>
      </c>
      <c r="J57" s="53">
        <f t="shared" si="23"/>
        <v>0</v>
      </c>
      <c r="K57" s="53">
        <f t="shared" si="24"/>
        <v>0</v>
      </c>
      <c r="L57" s="53">
        <f t="shared" si="25"/>
        <v>0</v>
      </c>
      <c r="M57" s="53">
        <f t="shared" si="26"/>
        <v>0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18"/>
        <v>2.1</v>
      </c>
      <c r="F58" s="18">
        <f t="shared" si="19"/>
        <v>1.47</v>
      </c>
      <c r="G58" s="47">
        <f t="shared" si="20"/>
        <v>47.144999999999996</v>
      </c>
      <c r="H58" s="47">
        <f t="shared" si="21"/>
        <v>66.003</v>
      </c>
      <c r="I58" s="53">
        <f t="shared" si="22"/>
        <v>82.503749999999997</v>
      </c>
      <c r="J58" s="53">
        <f t="shared" si="23"/>
        <v>110.005</v>
      </c>
      <c r="K58" s="53">
        <f t="shared" si="24"/>
        <v>165.00749999999999</v>
      </c>
      <c r="L58" s="53">
        <f t="shared" si="25"/>
        <v>220.01</v>
      </c>
      <c r="M58" s="53">
        <f t="shared" si="26"/>
        <v>330.01499999999999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18"/>
        <v>0.60000000000000009</v>
      </c>
      <c r="F59" s="18">
        <f t="shared" si="19"/>
        <v>0.42000000000000004</v>
      </c>
      <c r="G59" s="47">
        <f t="shared" si="20"/>
        <v>13.47</v>
      </c>
      <c r="H59" s="47">
        <f t="shared" si="21"/>
        <v>18.858000000000001</v>
      </c>
      <c r="I59" s="53">
        <f t="shared" si="22"/>
        <v>23.572500000000002</v>
      </c>
      <c r="J59" s="53">
        <f t="shared" si="23"/>
        <v>31.430000000000003</v>
      </c>
      <c r="K59" s="53">
        <f t="shared" si="24"/>
        <v>47.145000000000003</v>
      </c>
      <c r="L59" s="53">
        <f t="shared" si="25"/>
        <v>62.860000000000007</v>
      </c>
      <c r="M59" s="53">
        <f t="shared" si="26"/>
        <v>94.29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18"/>
        <v>3.4000000000000004</v>
      </c>
      <c r="F60" s="18">
        <f t="shared" si="19"/>
        <v>2.38</v>
      </c>
      <c r="G60" s="47">
        <f t="shared" si="20"/>
        <v>76.33</v>
      </c>
      <c r="H60" s="47">
        <f t="shared" si="21"/>
        <v>106.86199999999999</v>
      </c>
      <c r="I60" s="53">
        <f t="shared" si="22"/>
        <v>133.57749999999999</v>
      </c>
      <c r="J60" s="53">
        <f t="shared" si="23"/>
        <v>178.10333333333332</v>
      </c>
      <c r="K60" s="53">
        <f t="shared" si="24"/>
        <v>267.15499999999997</v>
      </c>
      <c r="L60" s="53">
        <f t="shared" si="25"/>
        <v>356.20666666666665</v>
      </c>
      <c r="M60" s="53">
        <f t="shared" si="26"/>
        <v>534.30999999999995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18"/>
        <v>2.8000000000000003</v>
      </c>
      <c r="F61" s="18">
        <f t="shared" si="19"/>
        <v>0.42000000000000004</v>
      </c>
      <c r="G61" s="47">
        <f t="shared" si="20"/>
        <v>13.47</v>
      </c>
      <c r="H61" s="47">
        <f t="shared" si="21"/>
        <v>18.858000000000001</v>
      </c>
      <c r="I61" s="53">
        <f t="shared" si="22"/>
        <v>23.572500000000002</v>
      </c>
      <c r="J61" s="53">
        <f t="shared" si="23"/>
        <v>31.430000000000003</v>
      </c>
      <c r="K61" s="53">
        <f t="shared" si="24"/>
        <v>47.145000000000003</v>
      </c>
      <c r="L61" s="53">
        <f t="shared" si="25"/>
        <v>62.860000000000007</v>
      </c>
      <c r="M61" s="53">
        <f t="shared" si="26"/>
        <v>94.29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18"/>
        <v>18</v>
      </c>
      <c r="F62" s="18">
        <f t="shared" si="19"/>
        <v>12.6</v>
      </c>
      <c r="G62" s="47">
        <f t="shared" si="20"/>
        <v>404.1</v>
      </c>
      <c r="H62" s="47">
        <f t="shared" si="21"/>
        <v>565.74</v>
      </c>
      <c r="I62" s="53">
        <f t="shared" si="22"/>
        <v>707.17499999999995</v>
      </c>
      <c r="J62" s="53">
        <f t="shared" si="23"/>
        <v>942.90000000000009</v>
      </c>
      <c r="K62" s="53">
        <f t="shared" si="24"/>
        <v>1414.35</v>
      </c>
      <c r="L62" s="53">
        <f t="shared" si="25"/>
        <v>1885.8000000000002</v>
      </c>
      <c r="M62" s="53">
        <f t="shared" si="26"/>
        <v>2828.7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18"/>
        <v>1.2000000000000002</v>
      </c>
      <c r="F63" s="18">
        <f t="shared" si="19"/>
        <v>0.84000000000000008</v>
      </c>
      <c r="G63" s="47">
        <f t="shared" si="20"/>
        <v>26.94</v>
      </c>
      <c r="H63" s="47">
        <f t="shared" si="21"/>
        <v>37.716000000000001</v>
      </c>
      <c r="I63" s="53">
        <f t="shared" si="22"/>
        <v>47.145000000000003</v>
      </c>
      <c r="J63" s="53">
        <f t="shared" si="23"/>
        <v>62.860000000000007</v>
      </c>
      <c r="K63" s="53">
        <f t="shared" si="24"/>
        <v>94.29</v>
      </c>
      <c r="L63" s="53">
        <f t="shared" si="25"/>
        <v>125.72000000000001</v>
      </c>
      <c r="M63" s="53">
        <f t="shared" si="26"/>
        <v>188.58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0.7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27">(B68+C68+D68)*0.2</f>
        <v>4.6000000000000005</v>
      </c>
      <c r="F68" s="18">
        <f t="shared" ref="F68:F84" si="28">(B68*0.2)+((C68*0.2)*$F$3)</f>
        <v>3.15</v>
      </c>
      <c r="G68" s="47">
        <f t="shared" ref="G68:G84" si="29">F68/14*449</f>
        <v>101.02500000000001</v>
      </c>
      <c r="H68" s="47">
        <f t="shared" ref="H68:H84" si="30">F68/10*449</f>
        <v>141.435</v>
      </c>
      <c r="I68" s="53">
        <f t="shared" ref="I68:I84" si="31">F68/8*449</f>
        <v>176.79374999999999</v>
      </c>
      <c r="J68" s="53">
        <f t="shared" ref="J68:J84" si="32">F68/6*449</f>
        <v>235.72500000000002</v>
      </c>
      <c r="K68" s="53">
        <f t="shared" ref="K68:K84" si="33">F68/4*449</f>
        <v>353.58749999999998</v>
      </c>
      <c r="L68" s="53">
        <f t="shared" ref="L68:L84" si="34">F68/3*449</f>
        <v>471.45000000000005</v>
      </c>
      <c r="M68" s="53">
        <f>F68/2*449</f>
        <v>707.17499999999995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27"/>
        <v>4.6000000000000005</v>
      </c>
      <c r="F69" s="18">
        <f t="shared" si="28"/>
        <v>2.2399999999999998</v>
      </c>
      <c r="G69" s="47">
        <f t="shared" si="29"/>
        <v>71.839999999999989</v>
      </c>
      <c r="H69" s="47">
        <f t="shared" si="30"/>
        <v>100.57599999999999</v>
      </c>
      <c r="I69" s="53">
        <f t="shared" si="31"/>
        <v>125.71999999999998</v>
      </c>
      <c r="J69" s="53">
        <f t="shared" si="32"/>
        <v>167.62666666666664</v>
      </c>
      <c r="K69" s="53">
        <f t="shared" si="33"/>
        <v>251.43999999999997</v>
      </c>
      <c r="L69" s="53">
        <f t="shared" si="34"/>
        <v>335.25333333333327</v>
      </c>
      <c r="M69" s="53">
        <f t="shared" ref="M69:M84" si="35">F69/2*449</f>
        <v>502.87999999999994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27"/>
        <v>4.6000000000000005</v>
      </c>
      <c r="F70" s="18">
        <f t="shared" si="28"/>
        <v>2.1559999999999997</v>
      </c>
      <c r="G70" s="47">
        <f t="shared" si="29"/>
        <v>69.145999999999987</v>
      </c>
      <c r="H70" s="47">
        <f t="shared" si="30"/>
        <v>96.804399999999987</v>
      </c>
      <c r="I70" s="53">
        <f t="shared" si="31"/>
        <v>121.00549999999998</v>
      </c>
      <c r="J70" s="53">
        <f t="shared" si="32"/>
        <v>161.34066666666664</v>
      </c>
      <c r="K70" s="53">
        <f t="shared" si="33"/>
        <v>242.01099999999997</v>
      </c>
      <c r="L70" s="53">
        <f t="shared" si="34"/>
        <v>322.68133333333327</v>
      </c>
      <c r="M70" s="53">
        <f t="shared" si="35"/>
        <v>484.02199999999993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27"/>
        <v>13.62</v>
      </c>
      <c r="F71" s="18">
        <f t="shared" si="28"/>
        <v>7.7540000000000004</v>
      </c>
      <c r="G71" s="47">
        <f t="shared" si="29"/>
        <v>248.68185714285718</v>
      </c>
      <c r="H71" s="47">
        <f t="shared" si="30"/>
        <v>348.15460000000002</v>
      </c>
      <c r="I71" s="53">
        <f t="shared" si="31"/>
        <v>435.19325000000003</v>
      </c>
      <c r="J71" s="53">
        <f t="shared" si="32"/>
        <v>580.25766666666664</v>
      </c>
      <c r="K71" s="53">
        <f t="shared" si="33"/>
        <v>870.38650000000007</v>
      </c>
      <c r="L71" s="53">
        <f t="shared" si="34"/>
        <v>1160.5153333333333</v>
      </c>
      <c r="M71" s="53">
        <f t="shared" si="35"/>
        <v>1740.7730000000001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27"/>
        <v>2</v>
      </c>
      <c r="F72" s="18">
        <f t="shared" si="28"/>
        <v>1.4</v>
      </c>
      <c r="G72" s="47">
        <f t="shared" si="29"/>
        <v>44.9</v>
      </c>
      <c r="H72" s="47">
        <f t="shared" si="30"/>
        <v>62.859999999999992</v>
      </c>
      <c r="I72" s="53">
        <f t="shared" si="31"/>
        <v>78.574999999999989</v>
      </c>
      <c r="J72" s="53">
        <f t="shared" si="32"/>
        <v>104.76666666666665</v>
      </c>
      <c r="K72" s="53">
        <f t="shared" si="33"/>
        <v>157.14999999999998</v>
      </c>
      <c r="L72" s="53">
        <f t="shared" si="34"/>
        <v>209.5333333333333</v>
      </c>
      <c r="M72" s="53">
        <f t="shared" si="35"/>
        <v>314.29999999999995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27"/>
        <v>4</v>
      </c>
      <c r="F73" s="18">
        <f t="shared" si="28"/>
        <v>2.8</v>
      </c>
      <c r="G73" s="47">
        <f t="shared" si="29"/>
        <v>89.8</v>
      </c>
      <c r="H73" s="47">
        <f t="shared" si="30"/>
        <v>125.71999999999998</v>
      </c>
      <c r="I73" s="53">
        <f t="shared" si="31"/>
        <v>157.14999999999998</v>
      </c>
      <c r="J73" s="53">
        <f t="shared" si="32"/>
        <v>209.5333333333333</v>
      </c>
      <c r="K73" s="53">
        <f t="shared" si="33"/>
        <v>314.29999999999995</v>
      </c>
      <c r="L73" s="53">
        <f t="shared" si="34"/>
        <v>419.06666666666661</v>
      </c>
      <c r="M73" s="53">
        <f t="shared" si="35"/>
        <v>628.59999999999991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27"/>
        <v>5</v>
      </c>
      <c r="F74" s="18">
        <f t="shared" si="28"/>
        <v>3.5</v>
      </c>
      <c r="G74" s="47">
        <f t="shared" si="29"/>
        <v>112.25</v>
      </c>
      <c r="H74" s="47">
        <f t="shared" si="30"/>
        <v>157.14999999999998</v>
      </c>
      <c r="I74" s="53">
        <f t="shared" si="31"/>
        <v>196.4375</v>
      </c>
      <c r="J74" s="53">
        <f t="shared" si="32"/>
        <v>261.91666666666669</v>
      </c>
      <c r="K74" s="53">
        <f t="shared" si="33"/>
        <v>392.875</v>
      </c>
      <c r="L74" s="53">
        <f t="shared" si="34"/>
        <v>523.83333333333337</v>
      </c>
      <c r="M74" s="53">
        <f t="shared" si="35"/>
        <v>785.75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27"/>
        <v>0.60000000000000009</v>
      </c>
      <c r="F75" s="18">
        <f t="shared" si="28"/>
        <v>0.42000000000000004</v>
      </c>
      <c r="G75" s="47">
        <f t="shared" si="29"/>
        <v>13.47</v>
      </c>
      <c r="H75" s="47">
        <f t="shared" si="30"/>
        <v>18.858000000000001</v>
      </c>
      <c r="I75" s="53">
        <f t="shared" si="31"/>
        <v>23.572500000000002</v>
      </c>
      <c r="J75" s="53">
        <f t="shared" si="32"/>
        <v>31.430000000000003</v>
      </c>
      <c r="K75" s="53">
        <f t="shared" si="33"/>
        <v>47.145000000000003</v>
      </c>
      <c r="L75" s="53">
        <f t="shared" si="34"/>
        <v>62.860000000000007</v>
      </c>
      <c r="M75" s="53">
        <f t="shared" si="35"/>
        <v>94.29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27"/>
        <v>8</v>
      </c>
      <c r="F76" s="18">
        <f t="shared" si="28"/>
        <v>0</v>
      </c>
      <c r="G76" s="47">
        <f t="shared" si="29"/>
        <v>0</v>
      </c>
      <c r="H76" s="47">
        <f t="shared" si="30"/>
        <v>0</v>
      </c>
      <c r="I76" s="53">
        <f t="shared" si="31"/>
        <v>0</v>
      </c>
      <c r="J76" s="53">
        <f t="shared" si="32"/>
        <v>0</v>
      </c>
      <c r="K76" s="53">
        <f t="shared" si="33"/>
        <v>0</v>
      </c>
      <c r="L76" s="53">
        <f t="shared" si="34"/>
        <v>0</v>
      </c>
      <c r="M76" s="53">
        <f t="shared" si="35"/>
        <v>0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27"/>
        <v>5</v>
      </c>
      <c r="F77" s="18">
        <f t="shared" si="28"/>
        <v>3.22</v>
      </c>
      <c r="G77" s="47">
        <f t="shared" si="29"/>
        <v>103.27000000000001</v>
      </c>
      <c r="H77" s="47">
        <f t="shared" si="30"/>
        <v>144.578</v>
      </c>
      <c r="I77" s="53">
        <f t="shared" si="31"/>
        <v>180.72250000000003</v>
      </c>
      <c r="J77" s="53">
        <f t="shared" si="32"/>
        <v>240.96333333333337</v>
      </c>
      <c r="K77" s="53">
        <f t="shared" si="33"/>
        <v>361.44500000000005</v>
      </c>
      <c r="L77" s="53">
        <f t="shared" si="34"/>
        <v>481.92666666666673</v>
      </c>
      <c r="M77" s="53">
        <f t="shared" si="35"/>
        <v>722.8900000000001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27"/>
        <v>34.119999999999997</v>
      </c>
      <c r="F78" s="18">
        <f t="shared" si="28"/>
        <v>23.883999999999997</v>
      </c>
      <c r="G78" s="47">
        <f t="shared" si="29"/>
        <v>765.99399999999991</v>
      </c>
      <c r="H78" s="47">
        <f t="shared" si="30"/>
        <v>1072.3915999999999</v>
      </c>
      <c r="I78" s="53">
        <f t="shared" si="31"/>
        <v>1340.4894999999999</v>
      </c>
      <c r="J78" s="53">
        <f t="shared" si="32"/>
        <v>1787.3193333333331</v>
      </c>
      <c r="K78" s="53">
        <f t="shared" si="33"/>
        <v>2680.9789999999998</v>
      </c>
      <c r="L78" s="53">
        <f t="shared" si="34"/>
        <v>3574.6386666666663</v>
      </c>
      <c r="M78" s="53">
        <f t="shared" si="35"/>
        <v>5361.9579999999996</v>
      </c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27"/>
        <v>3.9000000000000004</v>
      </c>
      <c r="F79" s="18">
        <f t="shared" si="28"/>
        <v>1.54</v>
      </c>
      <c r="G79" s="47">
        <f t="shared" si="29"/>
        <v>49.39</v>
      </c>
      <c r="H79" s="47">
        <f t="shared" si="30"/>
        <v>69.146000000000001</v>
      </c>
      <c r="I79" s="53">
        <f t="shared" si="31"/>
        <v>86.432500000000005</v>
      </c>
      <c r="J79" s="53">
        <f t="shared" si="32"/>
        <v>115.24333333333333</v>
      </c>
      <c r="K79" s="53">
        <f t="shared" si="33"/>
        <v>172.86500000000001</v>
      </c>
      <c r="L79" s="53">
        <f t="shared" si="34"/>
        <v>230.48666666666665</v>
      </c>
      <c r="M79" s="53">
        <f t="shared" si="35"/>
        <v>345.73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27"/>
        <v>4.1000000000000005</v>
      </c>
      <c r="F80" s="18">
        <f t="shared" si="28"/>
        <v>1.61</v>
      </c>
      <c r="G80" s="47">
        <f t="shared" si="29"/>
        <v>51.635000000000005</v>
      </c>
      <c r="H80" s="47">
        <f t="shared" si="30"/>
        <v>72.289000000000001</v>
      </c>
      <c r="I80" s="53">
        <f t="shared" si="31"/>
        <v>90.361250000000013</v>
      </c>
      <c r="J80" s="53">
        <f t="shared" si="32"/>
        <v>120.48166666666668</v>
      </c>
      <c r="K80" s="53">
        <f t="shared" si="33"/>
        <v>180.72250000000003</v>
      </c>
      <c r="L80" s="53">
        <f t="shared" si="34"/>
        <v>240.96333333333337</v>
      </c>
      <c r="M80" s="53">
        <f t="shared" si="35"/>
        <v>361.44500000000005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27"/>
        <v>2.8000000000000003</v>
      </c>
      <c r="F81" s="18">
        <f t="shared" si="28"/>
        <v>1.96</v>
      </c>
      <c r="G81" s="47">
        <f t="shared" si="29"/>
        <v>62.859999999999992</v>
      </c>
      <c r="H81" s="47">
        <f t="shared" si="30"/>
        <v>88.004000000000005</v>
      </c>
      <c r="I81" s="53">
        <f t="shared" si="31"/>
        <v>110.005</v>
      </c>
      <c r="J81" s="53">
        <f t="shared" si="32"/>
        <v>146.67333333333332</v>
      </c>
      <c r="K81" s="53">
        <f t="shared" si="33"/>
        <v>220.01</v>
      </c>
      <c r="L81" s="53">
        <f t="shared" si="34"/>
        <v>293.34666666666664</v>
      </c>
      <c r="M81" s="53">
        <f t="shared" si="35"/>
        <v>440.02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27"/>
        <v>3.3000000000000003</v>
      </c>
      <c r="F82" s="18">
        <f t="shared" si="28"/>
        <v>1.47</v>
      </c>
      <c r="G82" s="47">
        <f t="shared" si="29"/>
        <v>47.144999999999996</v>
      </c>
      <c r="H82" s="47">
        <f t="shared" si="30"/>
        <v>66.003</v>
      </c>
      <c r="I82" s="53">
        <f t="shared" si="31"/>
        <v>82.503749999999997</v>
      </c>
      <c r="J82" s="53">
        <f t="shared" si="32"/>
        <v>110.005</v>
      </c>
      <c r="K82" s="53">
        <f t="shared" si="33"/>
        <v>165.00749999999999</v>
      </c>
      <c r="L82" s="53">
        <f t="shared" si="34"/>
        <v>220.01</v>
      </c>
      <c r="M82" s="53">
        <f t="shared" si="35"/>
        <v>330.01499999999999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27"/>
        <v>2.4000000000000004</v>
      </c>
      <c r="F83" s="18">
        <f t="shared" si="28"/>
        <v>1.4</v>
      </c>
      <c r="G83" s="47">
        <f t="shared" si="29"/>
        <v>44.9</v>
      </c>
      <c r="H83" s="47">
        <f t="shared" si="30"/>
        <v>62.859999999999992</v>
      </c>
      <c r="I83" s="53">
        <f t="shared" si="31"/>
        <v>78.574999999999989</v>
      </c>
      <c r="J83" s="53">
        <f t="shared" si="32"/>
        <v>104.76666666666665</v>
      </c>
      <c r="K83" s="53">
        <f t="shared" si="33"/>
        <v>157.14999999999998</v>
      </c>
      <c r="L83" s="53">
        <f t="shared" si="34"/>
        <v>209.5333333333333</v>
      </c>
      <c r="M83" s="53">
        <f t="shared" si="35"/>
        <v>314.29999999999995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27"/>
        <v>2.7</v>
      </c>
      <c r="F84" s="18">
        <f t="shared" si="28"/>
        <v>1.4</v>
      </c>
      <c r="G84" s="47">
        <f t="shared" si="29"/>
        <v>44.9</v>
      </c>
      <c r="H84" s="47">
        <f t="shared" si="30"/>
        <v>62.859999999999992</v>
      </c>
      <c r="I84" s="53">
        <f t="shared" si="31"/>
        <v>78.574999999999989</v>
      </c>
      <c r="J84" s="53">
        <f t="shared" si="32"/>
        <v>104.76666666666665</v>
      </c>
      <c r="K84" s="53">
        <f t="shared" si="33"/>
        <v>157.14999999999998</v>
      </c>
      <c r="L84" s="53">
        <f t="shared" si="34"/>
        <v>209.5333333333333</v>
      </c>
      <c r="M84" s="53">
        <f t="shared" si="35"/>
        <v>314.29999999999995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0.7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36">(B90+C90+D90)*0.2</f>
        <v>12.200000000000001</v>
      </c>
      <c r="F90" s="18">
        <f t="shared" ref="F90:F107" si="37">(B90*0.2)+((C90*0.2)*$F$3)</f>
        <v>8.5400000000000009</v>
      </c>
      <c r="G90" s="53">
        <f t="shared" ref="G90:G107" si="38">F90/14*449</f>
        <v>273.89000000000004</v>
      </c>
      <c r="H90" s="53">
        <f t="shared" ref="H90:H107" si="39">F90/10*449</f>
        <v>383.44600000000003</v>
      </c>
      <c r="I90" s="53">
        <f t="shared" ref="I90:I107" si="40">F90/8*449</f>
        <v>479.30750000000006</v>
      </c>
      <c r="J90" s="53">
        <f t="shared" ref="J90:J107" si="41">F90/6*449</f>
        <v>639.07666666666682</v>
      </c>
      <c r="K90" s="53">
        <f t="shared" ref="K90:K107" si="42">F90/4*449</f>
        <v>958.61500000000012</v>
      </c>
      <c r="L90" s="53">
        <f t="shared" ref="L90:L107" si="43">F90/3*449</f>
        <v>1278.1533333333336</v>
      </c>
      <c r="M90" s="53">
        <f>F90/2*449</f>
        <v>1917.2300000000002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36"/>
        <v>74.89</v>
      </c>
      <c r="F91" s="18">
        <f t="shared" si="37"/>
        <v>11.49</v>
      </c>
      <c r="G91" s="53">
        <f t="shared" si="38"/>
        <v>368.50071428571431</v>
      </c>
      <c r="H91" s="53">
        <f t="shared" si="39"/>
        <v>515.90099999999995</v>
      </c>
      <c r="I91" s="53">
        <f t="shared" si="40"/>
        <v>644.87625000000003</v>
      </c>
      <c r="J91" s="53">
        <f t="shared" si="41"/>
        <v>859.83500000000004</v>
      </c>
      <c r="K91" s="53">
        <f t="shared" si="42"/>
        <v>1289.7525000000001</v>
      </c>
      <c r="L91" s="53">
        <f t="shared" si="43"/>
        <v>1719.67</v>
      </c>
      <c r="M91" s="53">
        <f>F91/2*449</f>
        <v>2579.5050000000001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36"/>
        <v>11.982000000000001</v>
      </c>
      <c r="F92" s="18">
        <f t="shared" si="37"/>
        <v>9.4334000000000024</v>
      </c>
      <c r="G92" s="53">
        <f t="shared" si="38"/>
        <v>302.54261428571436</v>
      </c>
      <c r="H92" s="53">
        <f t="shared" si="39"/>
        <v>423.55966000000012</v>
      </c>
      <c r="I92" s="53">
        <f t="shared" si="40"/>
        <v>529.4495750000001</v>
      </c>
      <c r="J92" s="53">
        <f t="shared" si="41"/>
        <v>705.93276666666691</v>
      </c>
      <c r="K92" s="53">
        <f t="shared" si="42"/>
        <v>1058.8991500000002</v>
      </c>
      <c r="L92" s="53">
        <f t="shared" si="43"/>
        <v>1411.8655333333338</v>
      </c>
      <c r="M92" s="53">
        <f t="shared" ref="M92:M107" si="44">F92/2*449</f>
        <v>2117.7983000000004</v>
      </c>
    </row>
    <row r="93" spans="1:13" ht="18" x14ac:dyDescent="0.25">
      <c r="A93" s="17" t="s">
        <v>382</v>
      </c>
      <c r="B93" s="18"/>
      <c r="C93" s="18">
        <v>115</v>
      </c>
      <c r="D93" s="18"/>
      <c r="E93" s="18">
        <f t="shared" si="36"/>
        <v>23</v>
      </c>
      <c r="F93" s="18">
        <f t="shared" si="37"/>
        <v>16.099999999999998</v>
      </c>
      <c r="G93" s="53">
        <f t="shared" si="38"/>
        <v>516.34999999999991</v>
      </c>
      <c r="H93" s="53">
        <f t="shared" si="39"/>
        <v>722.89</v>
      </c>
      <c r="I93" s="53">
        <f t="shared" si="40"/>
        <v>903.61249999999984</v>
      </c>
      <c r="J93" s="53">
        <f t="shared" si="41"/>
        <v>1204.8166666666666</v>
      </c>
      <c r="K93" s="53">
        <f t="shared" si="42"/>
        <v>1807.2249999999997</v>
      </c>
      <c r="L93" s="53">
        <f t="shared" si="43"/>
        <v>2409.6333333333332</v>
      </c>
      <c r="M93" s="53">
        <f t="shared" si="44"/>
        <v>3614.4499999999994</v>
      </c>
    </row>
    <row r="94" spans="1:13" ht="18" x14ac:dyDescent="0.25">
      <c r="A94" s="17" t="s">
        <v>389</v>
      </c>
      <c r="B94" s="18"/>
      <c r="C94" s="18">
        <v>30</v>
      </c>
      <c r="D94" s="18"/>
      <c r="E94" s="18">
        <f t="shared" si="36"/>
        <v>6</v>
      </c>
      <c r="F94" s="18">
        <f t="shared" si="37"/>
        <v>4.1999999999999993</v>
      </c>
      <c r="G94" s="53">
        <f t="shared" si="38"/>
        <v>134.69999999999996</v>
      </c>
      <c r="H94" s="53">
        <f t="shared" si="39"/>
        <v>188.57999999999996</v>
      </c>
      <c r="I94" s="53">
        <f t="shared" si="40"/>
        <v>235.72499999999997</v>
      </c>
      <c r="J94" s="53">
        <f t="shared" si="41"/>
        <v>314.29999999999995</v>
      </c>
      <c r="K94" s="53">
        <f t="shared" si="42"/>
        <v>471.44999999999993</v>
      </c>
      <c r="L94" s="53">
        <f t="shared" si="43"/>
        <v>628.59999999999991</v>
      </c>
      <c r="M94" s="53">
        <f t="shared" si="44"/>
        <v>942.89999999999986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36"/>
        <v>48.1</v>
      </c>
      <c r="F95" s="18">
        <f t="shared" si="37"/>
        <v>33.67</v>
      </c>
      <c r="G95" s="53">
        <f t="shared" si="38"/>
        <v>1079.845</v>
      </c>
      <c r="H95" s="53">
        <f t="shared" si="39"/>
        <v>1511.7829999999999</v>
      </c>
      <c r="I95" s="53">
        <f t="shared" si="40"/>
        <v>1889.72875</v>
      </c>
      <c r="J95" s="53">
        <f t="shared" si="41"/>
        <v>2519.6383333333338</v>
      </c>
      <c r="K95" s="53">
        <f t="shared" si="42"/>
        <v>3779.4575</v>
      </c>
      <c r="L95" s="53">
        <f t="shared" si="43"/>
        <v>5039.2766666666676</v>
      </c>
      <c r="M95" s="53">
        <f t="shared" si="44"/>
        <v>7558.915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36"/>
        <v>25.92</v>
      </c>
      <c r="F96" s="18">
        <f t="shared" si="37"/>
        <v>18.143999999999998</v>
      </c>
      <c r="G96" s="53">
        <f t="shared" si="38"/>
        <v>581.90399999999988</v>
      </c>
      <c r="H96" s="53">
        <f t="shared" si="39"/>
        <v>814.66559999999993</v>
      </c>
      <c r="I96" s="53">
        <f t="shared" si="40"/>
        <v>1018.3319999999999</v>
      </c>
      <c r="J96" s="53">
        <f t="shared" si="41"/>
        <v>1357.7759999999998</v>
      </c>
      <c r="K96" s="53">
        <f t="shared" si="42"/>
        <v>2036.6639999999998</v>
      </c>
      <c r="L96" s="53">
        <f t="shared" si="43"/>
        <v>2715.5519999999997</v>
      </c>
      <c r="M96" s="53">
        <f t="shared" si="44"/>
        <v>4073.3279999999995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36"/>
        <v>14.940000000000001</v>
      </c>
      <c r="F97" s="18">
        <f t="shared" si="37"/>
        <v>10.458</v>
      </c>
      <c r="G97" s="47">
        <f t="shared" si="38"/>
        <v>335.40300000000002</v>
      </c>
      <c r="H97" s="53">
        <f t="shared" si="39"/>
        <v>469.56420000000003</v>
      </c>
      <c r="I97" s="47">
        <f>F97/8*449</f>
        <v>586.95524999999998</v>
      </c>
      <c r="J97" s="47">
        <f>F97/6*449</f>
        <v>782.60700000000008</v>
      </c>
      <c r="K97" s="47">
        <f>F97/4*449</f>
        <v>1173.9105</v>
      </c>
      <c r="L97" s="47">
        <f>F97/3*449</f>
        <v>1565.2140000000002</v>
      </c>
      <c r="M97" s="47">
        <f t="shared" si="44"/>
        <v>2347.8209999999999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36"/>
        <v>12.600000000000001</v>
      </c>
      <c r="F98" s="18">
        <f t="shared" si="37"/>
        <v>8.82</v>
      </c>
      <c r="G98" s="47">
        <f t="shared" si="38"/>
        <v>282.87</v>
      </c>
      <c r="H98" s="53">
        <f t="shared" si="39"/>
        <v>396.01800000000003</v>
      </c>
      <c r="I98" s="47">
        <f>F98/8*449</f>
        <v>495.02250000000004</v>
      </c>
      <c r="J98" s="47">
        <f>F98/6*449</f>
        <v>660.03</v>
      </c>
      <c r="K98" s="47">
        <f>F98/4*449</f>
        <v>990.04500000000007</v>
      </c>
      <c r="L98" s="47">
        <f>F98/3*449</f>
        <v>1320.06</v>
      </c>
      <c r="M98" s="47">
        <f t="shared" si="44"/>
        <v>1980.0900000000001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36"/>
        <v>12.600000000000001</v>
      </c>
      <c r="F99" s="18">
        <f t="shared" si="37"/>
        <v>8.82</v>
      </c>
      <c r="G99" s="47">
        <f t="shared" si="38"/>
        <v>282.87</v>
      </c>
      <c r="H99" s="53">
        <f t="shared" si="39"/>
        <v>396.01800000000003</v>
      </c>
      <c r="I99" s="47">
        <f>F99/8*449</f>
        <v>495.02250000000004</v>
      </c>
      <c r="J99" s="47">
        <f>F99/6*449</f>
        <v>660.03</v>
      </c>
      <c r="K99" s="47">
        <f>F99/4*449</f>
        <v>990.04500000000007</v>
      </c>
      <c r="L99" s="47">
        <f>F99/3*449</f>
        <v>1320.06</v>
      </c>
      <c r="M99" s="47">
        <f t="shared" si="44"/>
        <v>1980.0900000000001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36"/>
        <v>11.200000000000001</v>
      </c>
      <c r="F100" s="18">
        <f t="shared" si="37"/>
        <v>7.84</v>
      </c>
      <c r="G100" s="53">
        <f t="shared" si="38"/>
        <v>251.43999999999997</v>
      </c>
      <c r="H100" s="53">
        <f t="shared" si="39"/>
        <v>352.01600000000002</v>
      </c>
      <c r="I100" s="53">
        <f t="shared" si="40"/>
        <v>440.02</v>
      </c>
      <c r="J100" s="53">
        <f t="shared" si="41"/>
        <v>586.69333333333327</v>
      </c>
      <c r="K100" s="53">
        <f t="shared" si="42"/>
        <v>880.04</v>
      </c>
      <c r="L100" s="53">
        <f t="shared" si="43"/>
        <v>1173.3866666666665</v>
      </c>
      <c r="M100" s="53">
        <f t="shared" si="44"/>
        <v>1760.08</v>
      </c>
    </row>
    <row r="101" spans="1:13" ht="18" x14ac:dyDescent="0.25">
      <c r="A101" s="17" t="s">
        <v>20</v>
      </c>
      <c r="B101" s="18"/>
      <c r="C101" s="18">
        <v>117</v>
      </c>
      <c r="D101" s="18"/>
      <c r="E101" s="18">
        <f t="shared" si="36"/>
        <v>23.400000000000002</v>
      </c>
      <c r="F101" s="18">
        <f t="shared" si="37"/>
        <v>16.38</v>
      </c>
      <c r="G101" s="53">
        <f t="shared" si="38"/>
        <v>525.32999999999993</v>
      </c>
      <c r="H101" s="53">
        <f t="shared" si="39"/>
        <v>735.46199999999999</v>
      </c>
      <c r="I101" s="53">
        <f t="shared" si="40"/>
        <v>919.32749999999999</v>
      </c>
      <c r="J101" s="53">
        <f t="shared" si="41"/>
        <v>1225.77</v>
      </c>
      <c r="K101" s="53">
        <f t="shared" si="42"/>
        <v>1838.655</v>
      </c>
      <c r="L101" s="53">
        <f t="shared" si="43"/>
        <v>2451.54</v>
      </c>
      <c r="M101" s="53">
        <f t="shared" si="44"/>
        <v>3677.31</v>
      </c>
    </row>
    <row r="102" spans="1:13" ht="18" x14ac:dyDescent="0.25">
      <c r="A102" s="17" t="s">
        <v>504</v>
      </c>
      <c r="B102" s="18"/>
      <c r="C102" s="18">
        <v>173</v>
      </c>
      <c r="D102" s="18"/>
      <c r="E102" s="18">
        <f t="shared" ref="E102" si="45">(B102+C102+D102)*0.2</f>
        <v>34.6</v>
      </c>
      <c r="F102" s="18">
        <f t="shared" ref="F102" si="46">(B102*0.2)+((C102*0.2)*$F$3)</f>
        <v>24.22</v>
      </c>
      <c r="G102" s="53">
        <f t="shared" ref="G102" si="47">F102/14*449</f>
        <v>776.77</v>
      </c>
      <c r="H102" s="53">
        <f t="shared" ref="H102" si="48">F102/10*449</f>
        <v>1087.4779999999998</v>
      </c>
      <c r="I102" s="53">
        <f t="shared" ref="I102" si="49">F102/8*449</f>
        <v>1359.3474999999999</v>
      </c>
      <c r="J102" s="53">
        <f t="shared" ref="J102" si="50">F102/6*449</f>
        <v>1812.4633333333331</v>
      </c>
      <c r="K102" s="53">
        <f t="shared" ref="K102" si="51">F102/4*449</f>
        <v>2718.6949999999997</v>
      </c>
      <c r="L102" s="53">
        <f t="shared" ref="L102" si="52">F102/3*449</f>
        <v>3624.9266666666663</v>
      </c>
      <c r="M102" s="53">
        <f t="shared" ref="M102" si="53">F102/2*449</f>
        <v>5437.3899999999994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36"/>
        <v>27</v>
      </c>
      <c r="F103" s="18">
        <f t="shared" si="37"/>
        <v>20.399999999999999</v>
      </c>
      <c r="G103" s="53">
        <f t="shared" si="38"/>
        <v>654.25714285714287</v>
      </c>
      <c r="H103" s="53">
        <f t="shared" si="39"/>
        <v>915.96</v>
      </c>
      <c r="I103" s="53">
        <f t="shared" si="40"/>
        <v>1144.9499999999998</v>
      </c>
      <c r="J103" s="53">
        <f t="shared" si="41"/>
        <v>1526.6</v>
      </c>
      <c r="K103" s="53">
        <f t="shared" si="42"/>
        <v>2289.8999999999996</v>
      </c>
      <c r="L103" s="53">
        <f t="shared" si="43"/>
        <v>3053.2</v>
      </c>
      <c r="M103" s="53">
        <f t="shared" si="44"/>
        <v>4579.7999999999993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36"/>
        <v>26.860000000000003</v>
      </c>
      <c r="F104" s="18">
        <f t="shared" si="37"/>
        <v>22.09</v>
      </c>
      <c r="G104" s="53">
        <f t="shared" si="38"/>
        <v>708.45785714285716</v>
      </c>
      <c r="H104" s="53">
        <f t="shared" si="39"/>
        <v>991.84100000000001</v>
      </c>
      <c r="I104" s="53">
        <f t="shared" si="40"/>
        <v>1239.80125</v>
      </c>
      <c r="J104" s="53">
        <f t="shared" si="41"/>
        <v>1653.0683333333334</v>
      </c>
      <c r="K104" s="53">
        <f t="shared" si="42"/>
        <v>2479.6025</v>
      </c>
      <c r="L104" s="53">
        <f t="shared" si="43"/>
        <v>3306.1366666666668</v>
      </c>
      <c r="M104" s="53">
        <f t="shared" si="44"/>
        <v>4959.2049999999999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36"/>
        <v>29.400000000000002</v>
      </c>
      <c r="F105" s="18">
        <f t="shared" si="37"/>
        <v>20.580000000000002</v>
      </c>
      <c r="G105" s="53">
        <f t="shared" si="38"/>
        <v>660.03000000000009</v>
      </c>
      <c r="H105" s="53">
        <f t="shared" si="39"/>
        <v>924.04200000000014</v>
      </c>
      <c r="I105" s="53">
        <f t="shared" si="40"/>
        <v>1155.0525</v>
      </c>
      <c r="J105" s="53">
        <f t="shared" si="41"/>
        <v>1540.0700000000002</v>
      </c>
      <c r="K105" s="53">
        <f t="shared" si="42"/>
        <v>2310.105</v>
      </c>
      <c r="L105" s="53">
        <f t="shared" si="43"/>
        <v>3080.1400000000003</v>
      </c>
      <c r="M105" s="53">
        <f t="shared" si="44"/>
        <v>4620.21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36"/>
        <v>8</v>
      </c>
      <c r="F106" s="18">
        <f t="shared" si="37"/>
        <v>5.6</v>
      </c>
      <c r="G106" s="53">
        <f t="shared" si="38"/>
        <v>179.6</v>
      </c>
      <c r="H106" s="53">
        <f t="shared" si="39"/>
        <v>251.43999999999997</v>
      </c>
      <c r="I106" s="53">
        <f t="shared" si="40"/>
        <v>314.29999999999995</v>
      </c>
      <c r="J106" s="53">
        <f t="shared" si="41"/>
        <v>419.06666666666661</v>
      </c>
      <c r="K106" s="53">
        <f t="shared" si="42"/>
        <v>628.59999999999991</v>
      </c>
      <c r="L106" s="53">
        <f t="shared" si="43"/>
        <v>838.13333333333321</v>
      </c>
      <c r="M106" s="53">
        <f t="shared" si="44"/>
        <v>1257.1999999999998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36"/>
        <v>0.4</v>
      </c>
      <c r="F107" s="18">
        <f t="shared" si="37"/>
        <v>0.27999999999999997</v>
      </c>
      <c r="G107" s="80">
        <f t="shared" si="38"/>
        <v>8.9799999999999986</v>
      </c>
      <c r="H107" s="80">
        <f t="shared" si="39"/>
        <v>12.571999999999999</v>
      </c>
      <c r="I107" s="80">
        <f t="shared" si="40"/>
        <v>15.714999999999998</v>
      </c>
      <c r="J107" s="80">
        <f t="shared" si="41"/>
        <v>20.95333333333333</v>
      </c>
      <c r="K107" s="80">
        <f t="shared" si="42"/>
        <v>31.429999999999996</v>
      </c>
      <c r="L107" s="80">
        <f t="shared" si="43"/>
        <v>41.906666666666659</v>
      </c>
      <c r="M107" s="80">
        <f t="shared" si="44"/>
        <v>62.859999999999992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54">(B109+C109+D109)*0.2</f>
        <v>1.1000000000000001</v>
      </c>
      <c r="F109" s="18">
        <f t="shared" ref="F109:F116" si="55">(B109*0.2)+((C109*0.2)*$F$3)</f>
        <v>0.77</v>
      </c>
      <c r="G109" s="53">
        <f>F109/14*449</f>
        <v>24.695</v>
      </c>
      <c r="H109" s="53">
        <f>F109/10*449</f>
        <v>34.573</v>
      </c>
      <c r="I109" s="53">
        <f>F109/8*449</f>
        <v>43.216250000000002</v>
      </c>
      <c r="J109" s="53">
        <f>F109/6*449</f>
        <v>57.621666666666663</v>
      </c>
      <c r="K109" s="53">
        <f>F109/4*449</f>
        <v>86.432500000000005</v>
      </c>
      <c r="L109" s="53">
        <f>F109/3*449</f>
        <v>115.24333333333333</v>
      </c>
      <c r="M109" s="53">
        <f t="shared" ref="M109:M116" si="56">F109/2*449</f>
        <v>172.86500000000001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54"/>
        <v>1.9000000000000001</v>
      </c>
      <c r="F110" s="18">
        <f t="shared" si="55"/>
        <v>1.33</v>
      </c>
      <c r="G110" s="53">
        <f>F110/14*449</f>
        <v>42.655000000000001</v>
      </c>
      <c r="H110" s="53">
        <f>F110/10*449</f>
        <v>59.717000000000006</v>
      </c>
      <c r="I110" s="53">
        <f>F110/8*449</f>
        <v>74.646250000000009</v>
      </c>
      <c r="J110" s="53">
        <f>F110/6*449</f>
        <v>99.528333333333336</v>
      </c>
      <c r="K110" s="53">
        <f>F110/4*449</f>
        <v>149.29250000000002</v>
      </c>
      <c r="L110" s="53">
        <f>F110/3*449</f>
        <v>199.05666666666667</v>
      </c>
      <c r="M110" s="47">
        <f>F110/2*449</f>
        <v>298.58500000000004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54"/>
        <v>5.2</v>
      </c>
      <c r="F111" s="18">
        <f t="shared" si="55"/>
        <v>4.18</v>
      </c>
      <c r="G111" s="53">
        <f t="shared" ref="G111:G113" si="57">F111/14*449</f>
        <v>134.05857142857141</v>
      </c>
      <c r="H111" s="53">
        <f t="shared" ref="H111:H113" si="58">F111/10*449</f>
        <v>187.68199999999999</v>
      </c>
      <c r="I111" s="53">
        <f t="shared" ref="I111:I113" si="59">F111/8*449</f>
        <v>234.60249999999999</v>
      </c>
      <c r="J111" s="53">
        <f t="shared" ref="J111:J113" si="60">F111/6*449</f>
        <v>312.80333333333334</v>
      </c>
      <c r="K111" s="53">
        <f t="shared" ref="K111:K113" si="61">F111/4*449</f>
        <v>469.20499999999998</v>
      </c>
      <c r="L111" s="53">
        <f t="shared" ref="L111:L113" si="62">F111/3*449</f>
        <v>625.60666666666668</v>
      </c>
      <c r="M111" s="47">
        <f t="shared" ref="M111" si="63">F111/2*449</f>
        <v>938.41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54"/>
        <v>2.8000000000000003</v>
      </c>
      <c r="F112" s="18">
        <f t="shared" si="55"/>
        <v>2.38</v>
      </c>
      <c r="G112" s="53">
        <f t="shared" si="57"/>
        <v>76.33</v>
      </c>
      <c r="H112" s="53">
        <f t="shared" si="58"/>
        <v>106.86199999999999</v>
      </c>
      <c r="I112" s="53">
        <f t="shared" si="59"/>
        <v>133.57749999999999</v>
      </c>
      <c r="J112" s="53">
        <f t="shared" si="60"/>
        <v>178.10333333333332</v>
      </c>
      <c r="K112" s="53">
        <f t="shared" si="61"/>
        <v>267.15499999999997</v>
      </c>
      <c r="L112" s="53">
        <f t="shared" si="62"/>
        <v>356.20666666666665</v>
      </c>
      <c r="M112" s="47">
        <f>F112/2*449</f>
        <v>534.30999999999995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54"/>
        <v>2.9000000000000004</v>
      </c>
      <c r="F113" s="18">
        <f t="shared" si="55"/>
        <v>2.4500000000000002</v>
      </c>
      <c r="G113" s="53">
        <f t="shared" si="57"/>
        <v>78.575000000000003</v>
      </c>
      <c r="H113" s="53">
        <f t="shared" si="58"/>
        <v>110.00500000000001</v>
      </c>
      <c r="I113" s="53">
        <f t="shared" si="59"/>
        <v>137.50625000000002</v>
      </c>
      <c r="J113" s="53">
        <f t="shared" si="60"/>
        <v>183.3416666666667</v>
      </c>
      <c r="K113" s="53">
        <f t="shared" si="61"/>
        <v>275.01250000000005</v>
      </c>
      <c r="L113" s="53">
        <f t="shared" si="62"/>
        <v>366.68333333333339</v>
      </c>
      <c r="M113" s="47">
        <f t="shared" ref="M113" si="64">F113/2*449</f>
        <v>550.02500000000009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54"/>
        <v>2.8000000000000003</v>
      </c>
      <c r="F114" s="18">
        <f t="shared" si="55"/>
        <v>2.4700000000000002</v>
      </c>
      <c r="G114" s="47">
        <f>F114/14*449</f>
        <v>79.21642857142858</v>
      </c>
      <c r="H114" s="47">
        <f>F114/10*449</f>
        <v>110.90300000000001</v>
      </c>
      <c r="I114" s="47">
        <f>F114/8*449</f>
        <v>138.62875000000003</v>
      </c>
      <c r="J114" s="47">
        <f>F114/6*449</f>
        <v>184.83833333333334</v>
      </c>
      <c r="K114" s="47">
        <f>F114/4*449</f>
        <v>277.25750000000005</v>
      </c>
      <c r="L114" s="47">
        <f>F114/3*449</f>
        <v>369.67666666666668</v>
      </c>
      <c r="M114" s="47">
        <f t="shared" si="56"/>
        <v>554.5150000000001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54"/>
        <v>9.5200000000000014</v>
      </c>
      <c r="F115" s="18">
        <f t="shared" si="55"/>
        <v>6.6640000000000006</v>
      </c>
      <c r="G115" s="47">
        <f>F115/14*449</f>
        <v>213.72400000000002</v>
      </c>
      <c r="H115" s="47">
        <f>F115/10*449</f>
        <v>299.21360000000004</v>
      </c>
      <c r="I115" s="47">
        <f>F115/8*449</f>
        <v>374.01700000000005</v>
      </c>
      <c r="J115" s="47">
        <f>F115/6*449</f>
        <v>498.68933333333337</v>
      </c>
      <c r="K115" s="47">
        <f>F115/4*449</f>
        <v>748.03400000000011</v>
      </c>
      <c r="L115" s="47">
        <f>F115/3*449</f>
        <v>997.37866666666673</v>
      </c>
      <c r="M115" s="47">
        <f t="shared" si="56"/>
        <v>1496.0680000000002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54"/>
        <v>3.2</v>
      </c>
      <c r="F116" s="18">
        <f t="shared" si="55"/>
        <v>2.2399999999999998</v>
      </c>
      <c r="G116" s="80">
        <f>F116/14*449</f>
        <v>71.839999999999989</v>
      </c>
      <c r="H116" s="80">
        <f>F116/10*449</f>
        <v>100.57599999999999</v>
      </c>
      <c r="I116" s="80">
        <f>F116/8*449</f>
        <v>125.71999999999998</v>
      </c>
      <c r="J116" s="80">
        <f>F116/6*449</f>
        <v>167.62666666666664</v>
      </c>
      <c r="K116" s="80">
        <f>F116/4*449</f>
        <v>251.43999999999997</v>
      </c>
      <c r="L116" s="80">
        <f>F116/3*449</f>
        <v>335.25333333333327</v>
      </c>
      <c r="M116" s="80">
        <f t="shared" si="56"/>
        <v>502.87999999999994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65">(B118+C118+D118)*0.2</f>
        <v>2</v>
      </c>
      <c r="F118" s="18">
        <f t="shared" ref="F118:F123" si="66">(B118*0.2)+((C118*0.2)*$F$3)</f>
        <v>1.4</v>
      </c>
      <c r="G118" s="53">
        <f t="shared" ref="G118:G123" si="67">F118/14*449</f>
        <v>44.9</v>
      </c>
      <c r="H118" s="53">
        <f t="shared" ref="H118:H123" si="68">F118/10*449</f>
        <v>62.859999999999992</v>
      </c>
      <c r="I118" s="53">
        <f t="shared" ref="I118:I123" si="69">F118/8*449</f>
        <v>78.574999999999989</v>
      </c>
      <c r="J118" s="53">
        <f t="shared" ref="J118:J123" si="70">F118/6*449</f>
        <v>104.76666666666665</v>
      </c>
      <c r="K118" s="53">
        <f t="shared" ref="K118:K123" si="71">F118/4*449</f>
        <v>157.14999999999998</v>
      </c>
      <c r="L118" s="53">
        <f t="shared" ref="L118:L123" si="72">F118/3*449</f>
        <v>209.5333333333333</v>
      </c>
      <c r="M118" s="53">
        <f t="shared" ref="M118:M123" si="73">F118/2*449</f>
        <v>314.29999999999995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65"/>
        <v>2.4000000000000004</v>
      </c>
      <c r="F119" s="18">
        <f t="shared" si="66"/>
        <v>1.6800000000000002</v>
      </c>
      <c r="G119" s="47">
        <f t="shared" si="67"/>
        <v>53.88</v>
      </c>
      <c r="H119" s="47">
        <f t="shared" si="68"/>
        <v>75.432000000000002</v>
      </c>
      <c r="I119" s="47">
        <f t="shared" si="69"/>
        <v>94.29</v>
      </c>
      <c r="J119" s="47">
        <f t="shared" si="70"/>
        <v>125.72000000000001</v>
      </c>
      <c r="K119" s="47">
        <f t="shared" si="71"/>
        <v>188.58</v>
      </c>
      <c r="L119" s="47">
        <f t="shared" si="72"/>
        <v>251.44000000000003</v>
      </c>
      <c r="M119" s="47">
        <f t="shared" si="73"/>
        <v>377.16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65"/>
        <v>6.7140000000000004</v>
      </c>
      <c r="F120" s="18">
        <f t="shared" si="66"/>
        <v>4.6997999999999998</v>
      </c>
      <c r="G120" s="47">
        <f t="shared" si="67"/>
        <v>150.72929999999999</v>
      </c>
      <c r="H120" s="47">
        <f t="shared" si="68"/>
        <v>211.02101999999999</v>
      </c>
      <c r="I120" s="47">
        <f t="shared" si="69"/>
        <v>263.776275</v>
      </c>
      <c r="J120" s="47">
        <f t="shared" si="70"/>
        <v>351.70170000000002</v>
      </c>
      <c r="K120" s="47">
        <f t="shared" si="71"/>
        <v>527.55255</v>
      </c>
      <c r="L120" s="47">
        <f t="shared" si="72"/>
        <v>703.40340000000003</v>
      </c>
      <c r="M120" s="47">
        <f t="shared" si="73"/>
        <v>1055.1051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65"/>
        <v>4.2140000000000004</v>
      </c>
      <c r="F121" s="18">
        <f t="shared" si="66"/>
        <v>2.9498000000000002</v>
      </c>
      <c r="G121" s="47">
        <f t="shared" si="67"/>
        <v>94.604300000000009</v>
      </c>
      <c r="H121" s="47">
        <f t="shared" si="68"/>
        <v>132.44602</v>
      </c>
      <c r="I121" s="47">
        <f t="shared" si="69"/>
        <v>165.557525</v>
      </c>
      <c r="J121" s="47">
        <f t="shared" si="70"/>
        <v>220.74336666666667</v>
      </c>
      <c r="K121" s="47">
        <f t="shared" si="71"/>
        <v>331.11505</v>
      </c>
      <c r="L121" s="47">
        <f t="shared" si="72"/>
        <v>441.48673333333335</v>
      </c>
      <c r="M121" s="47">
        <f t="shared" si="73"/>
        <v>662.23009999999999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65"/>
        <v>2.8000000000000003</v>
      </c>
      <c r="F122" s="18">
        <f t="shared" si="66"/>
        <v>2.4400000000000004</v>
      </c>
      <c r="G122" s="47">
        <f t="shared" si="67"/>
        <v>78.254285714285729</v>
      </c>
      <c r="H122" s="47">
        <f t="shared" si="68"/>
        <v>109.55600000000003</v>
      </c>
      <c r="I122" s="47">
        <f t="shared" si="69"/>
        <v>136.94500000000002</v>
      </c>
      <c r="J122" s="47">
        <f t="shared" si="70"/>
        <v>182.59333333333336</v>
      </c>
      <c r="K122" s="47">
        <f t="shared" si="71"/>
        <v>273.89000000000004</v>
      </c>
      <c r="L122" s="47">
        <f t="shared" si="72"/>
        <v>365.18666666666672</v>
      </c>
      <c r="M122" s="47">
        <f t="shared" si="73"/>
        <v>547.78000000000009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65"/>
        <v>6.4</v>
      </c>
      <c r="F123" s="18">
        <f t="shared" si="66"/>
        <v>4.4799999999999995</v>
      </c>
      <c r="G123" s="47">
        <f t="shared" si="67"/>
        <v>143.67999999999998</v>
      </c>
      <c r="H123" s="47">
        <f t="shared" si="68"/>
        <v>201.15199999999999</v>
      </c>
      <c r="I123" s="47">
        <f t="shared" si="69"/>
        <v>251.43999999999997</v>
      </c>
      <c r="J123" s="47">
        <f t="shared" si="70"/>
        <v>335.25333333333327</v>
      </c>
      <c r="K123" s="47">
        <f t="shared" si="71"/>
        <v>502.87999999999994</v>
      </c>
      <c r="L123" s="47">
        <f t="shared" si="72"/>
        <v>670.50666666666655</v>
      </c>
      <c r="M123" s="47">
        <f t="shared" si="73"/>
        <v>1005.7599999999999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0.7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74">(B129+C129+D129)*0.2</f>
        <v>2.7</v>
      </c>
      <c r="F129" s="18">
        <f t="shared" ref="F129:F136" si="75">(B129*0.2)+((C129*0.2)*$F$3)</f>
        <v>1.75</v>
      </c>
      <c r="G129" s="47">
        <f t="shared" ref="G129:G136" si="76">F129/14*449</f>
        <v>56.125</v>
      </c>
      <c r="H129" s="47">
        <f t="shared" ref="H129:H136" si="77">F129/10*449</f>
        <v>78.574999999999989</v>
      </c>
      <c r="I129" s="47">
        <f t="shared" ref="I129:I136" si="78">F129/8*449</f>
        <v>98.21875</v>
      </c>
      <c r="J129" s="47">
        <f t="shared" ref="J129:J136" si="79">F129/6*449</f>
        <v>130.95833333333334</v>
      </c>
      <c r="K129" s="47">
        <f t="shared" ref="K129:K136" si="80">F129/4*449</f>
        <v>196.4375</v>
      </c>
      <c r="L129" s="47">
        <f t="shared" ref="L129:L136" si="81">F129/3*449</f>
        <v>261.91666666666669</v>
      </c>
      <c r="M129" s="47">
        <f t="shared" ref="M129:M136" si="82">F129/2*449</f>
        <v>392.875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74"/>
        <v>1.6</v>
      </c>
      <c r="F130" s="18">
        <f t="shared" si="75"/>
        <v>0</v>
      </c>
      <c r="G130" s="47">
        <f t="shared" si="76"/>
        <v>0</v>
      </c>
      <c r="H130" s="47">
        <f t="shared" si="77"/>
        <v>0</v>
      </c>
      <c r="I130" s="47">
        <f t="shared" si="78"/>
        <v>0</v>
      </c>
      <c r="J130" s="47">
        <f t="shared" si="79"/>
        <v>0</v>
      </c>
      <c r="K130" s="47">
        <f t="shared" si="80"/>
        <v>0</v>
      </c>
      <c r="L130" s="47">
        <f t="shared" si="81"/>
        <v>0</v>
      </c>
      <c r="M130" s="47">
        <f t="shared" si="82"/>
        <v>0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74"/>
        <v>0.8</v>
      </c>
      <c r="F131" s="18">
        <f t="shared" si="75"/>
        <v>0.55999999999999994</v>
      </c>
      <c r="G131" s="47">
        <f t="shared" si="76"/>
        <v>17.959999999999997</v>
      </c>
      <c r="H131" s="47">
        <f t="shared" si="77"/>
        <v>25.143999999999998</v>
      </c>
      <c r="I131" s="47">
        <f t="shared" si="78"/>
        <v>31.429999999999996</v>
      </c>
      <c r="J131" s="47">
        <f t="shared" si="79"/>
        <v>41.906666666666659</v>
      </c>
      <c r="K131" s="47">
        <f t="shared" si="80"/>
        <v>62.859999999999992</v>
      </c>
      <c r="L131" s="47">
        <f t="shared" si="81"/>
        <v>83.813333333333318</v>
      </c>
      <c r="M131" s="47">
        <f t="shared" si="82"/>
        <v>125.71999999999998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74"/>
        <v>0.4</v>
      </c>
      <c r="F132" s="18">
        <f t="shared" si="75"/>
        <v>0</v>
      </c>
      <c r="G132" s="47">
        <f t="shared" si="76"/>
        <v>0</v>
      </c>
      <c r="H132" s="47">
        <f t="shared" si="77"/>
        <v>0</v>
      </c>
      <c r="I132" s="47">
        <f t="shared" si="78"/>
        <v>0</v>
      </c>
      <c r="J132" s="47">
        <f t="shared" si="79"/>
        <v>0</v>
      </c>
      <c r="K132" s="47">
        <f t="shared" si="80"/>
        <v>0</v>
      </c>
      <c r="L132" s="47">
        <f t="shared" si="81"/>
        <v>0</v>
      </c>
      <c r="M132" s="47">
        <f t="shared" si="82"/>
        <v>0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74"/>
        <v>2.8000000000000003</v>
      </c>
      <c r="F133" s="18">
        <f t="shared" si="75"/>
        <v>1.96</v>
      </c>
      <c r="G133" s="47">
        <f t="shared" si="76"/>
        <v>62.859999999999992</v>
      </c>
      <c r="H133" s="47">
        <f t="shared" si="77"/>
        <v>88.004000000000005</v>
      </c>
      <c r="I133" s="47">
        <f t="shared" si="78"/>
        <v>110.005</v>
      </c>
      <c r="J133" s="47">
        <f t="shared" si="79"/>
        <v>146.67333333333332</v>
      </c>
      <c r="K133" s="47">
        <f t="shared" si="80"/>
        <v>220.01</v>
      </c>
      <c r="L133" s="47">
        <f t="shared" si="81"/>
        <v>293.34666666666664</v>
      </c>
      <c r="M133" s="47">
        <f t="shared" si="82"/>
        <v>440.02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74"/>
        <v>19.78</v>
      </c>
      <c r="F134" s="18">
        <f t="shared" si="75"/>
        <v>16.725999999999999</v>
      </c>
      <c r="G134" s="47">
        <f t="shared" si="76"/>
        <v>536.4267142857143</v>
      </c>
      <c r="H134" s="47">
        <f t="shared" si="77"/>
        <v>750.99739999999997</v>
      </c>
      <c r="I134" s="47">
        <f t="shared" si="78"/>
        <v>938.74674999999991</v>
      </c>
      <c r="J134" s="47">
        <f t="shared" si="79"/>
        <v>1251.6623333333332</v>
      </c>
      <c r="K134" s="47">
        <f t="shared" si="80"/>
        <v>1877.4934999999998</v>
      </c>
      <c r="L134" s="47">
        <f t="shared" si="81"/>
        <v>2503.3246666666664</v>
      </c>
      <c r="M134" s="47">
        <f t="shared" si="82"/>
        <v>3754.9869999999996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74"/>
        <v>2.8000000000000003</v>
      </c>
      <c r="F135" s="18">
        <f t="shared" si="75"/>
        <v>1.96</v>
      </c>
      <c r="G135" s="80">
        <f t="shared" si="76"/>
        <v>62.859999999999992</v>
      </c>
      <c r="H135" s="47">
        <f t="shared" si="77"/>
        <v>88.004000000000005</v>
      </c>
      <c r="I135" s="47">
        <f t="shared" si="78"/>
        <v>110.005</v>
      </c>
      <c r="J135" s="47">
        <f t="shared" si="79"/>
        <v>146.67333333333332</v>
      </c>
      <c r="K135" s="47">
        <f t="shared" si="80"/>
        <v>220.01</v>
      </c>
      <c r="L135" s="47">
        <f t="shared" si="81"/>
        <v>293.34666666666664</v>
      </c>
      <c r="M135" s="47">
        <f t="shared" si="82"/>
        <v>440.02</v>
      </c>
    </row>
    <row r="136" spans="1:13" ht="18.75" thickBot="1" x14ac:dyDescent="0.3">
      <c r="A136" s="114" t="s">
        <v>490</v>
      </c>
      <c r="B136" s="115"/>
      <c r="C136" s="115">
        <v>2</v>
      </c>
      <c r="D136" s="115"/>
      <c r="E136" s="82">
        <f t="shared" si="74"/>
        <v>0.4</v>
      </c>
      <c r="F136" s="115">
        <f t="shared" si="75"/>
        <v>0.27999999999999997</v>
      </c>
      <c r="G136" s="83">
        <f t="shared" si="76"/>
        <v>8.9799999999999986</v>
      </c>
      <c r="H136" s="116">
        <f t="shared" si="77"/>
        <v>12.571999999999999</v>
      </c>
      <c r="I136" s="116">
        <f t="shared" si="78"/>
        <v>15.714999999999998</v>
      </c>
      <c r="J136" s="116">
        <f t="shared" si="79"/>
        <v>20.95333333333333</v>
      </c>
      <c r="K136" s="116">
        <f t="shared" si="80"/>
        <v>31.429999999999996</v>
      </c>
      <c r="L136" s="116">
        <f t="shared" si="81"/>
        <v>41.906666666666659</v>
      </c>
      <c r="M136" s="117">
        <f t="shared" si="82"/>
        <v>62.859999999999992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83">(B138+C138+D138)*0.2</f>
        <v>15</v>
      </c>
      <c r="F138" s="18">
        <f t="shared" ref="F138:F142" si="84">(B138*0.2)+((C138*0.2)*$F$3)</f>
        <v>10.5</v>
      </c>
      <c r="G138" s="47">
        <f t="shared" ref="G138:G142" si="85">F138/14*449</f>
        <v>336.75</v>
      </c>
      <c r="H138" s="47">
        <f t="shared" ref="H138:H142" si="86">F138/10*449</f>
        <v>471.45000000000005</v>
      </c>
      <c r="I138" s="47">
        <f t="shared" ref="I138:I142" si="87">F138/8*449</f>
        <v>589.3125</v>
      </c>
      <c r="J138" s="47">
        <f t="shared" ref="J138:J142" si="88">F138/6*449</f>
        <v>785.75</v>
      </c>
      <c r="K138" s="47">
        <f t="shared" ref="K138:K142" si="89">F138/4*449</f>
        <v>1178.625</v>
      </c>
      <c r="L138" s="47">
        <f t="shared" ref="L138:L142" si="90">F138/3*449</f>
        <v>1571.5</v>
      </c>
      <c r="M138" s="47">
        <f t="shared" ref="M138:M142" si="91">F138/2*449</f>
        <v>2357.25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83"/>
        <v>9.4</v>
      </c>
      <c r="F139" s="18">
        <f t="shared" si="84"/>
        <v>6.58</v>
      </c>
      <c r="G139" s="47">
        <f t="shared" si="85"/>
        <v>211.03</v>
      </c>
      <c r="H139" s="47">
        <f t="shared" si="86"/>
        <v>295.44200000000001</v>
      </c>
      <c r="I139" s="47">
        <f t="shared" si="87"/>
        <v>369.30250000000001</v>
      </c>
      <c r="J139" s="47">
        <f t="shared" si="88"/>
        <v>492.40333333333336</v>
      </c>
      <c r="K139" s="47">
        <f t="shared" si="89"/>
        <v>738.60500000000002</v>
      </c>
      <c r="L139" s="47">
        <f t="shared" si="90"/>
        <v>984.80666666666673</v>
      </c>
      <c r="M139" s="47">
        <f t="shared" si="91"/>
        <v>1477.21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83"/>
        <v>3</v>
      </c>
      <c r="F140" s="18">
        <f t="shared" si="84"/>
        <v>2.0999999999999996</v>
      </c>
      <c r="G140" s="47">
        <f t="shared" si="85"/>
        <v>67.34999999999998</v>
      </c>
      <c r="H140" s="47">
        <f t="shared" si="86"/>
        <v>94.289999999999978</v>
      </c>
      <c r="I140" s="47">
        <f t="shared" si="87"/>
        <v>117.86249999999998</v>
      </c>
      <c r="J140" s="47">
        <f t="shared" si="88"/>
        <v>157.14999999999998</v>
      </c>
      <c r="K140" s="47">
        <f t="shared" si="89"/>
        <v>235.72499999999997</v>
      </c>
      <c r="L140" s="47">
        <f t="shared" si="90"/>
        <v>314.29999999999995</v>
      </c>
      <c r="M140" s="47">
        <f t="shared" si="91"/>
        <v>471.44999999999993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83"/>
        <v>2.6</v>
      </c>
      <c r="F141" s="18">
        <f t="shared" si="84"/>
        <v>1.8199999999999998</v>
      </c>
      <c r="G141" s="47">
        <f t="shared" si="85"/>
        <v>58.36999999999999</v>
      </c>
      <c r="H141" s="47">
        <f t="shared" si="86"/>
        <v>81.718000000000004</v>
      </c>
      <c r="I141" s="47">
        <f t="shared" si="87"/>
        <v>102.14749999999999</v>
      </c>
      <c r="J141" s="47">
        <f t="shared" si="88"/>
        <v>136.19666666666666</v>
      </c>
      <c r="K141" s="47">
        <f t="shared" si="89"/>
        <v>204.29499999999999</v>
      </c>
      <c r="L141" s="47">
        <f t="shared" si="90"/>
        <v>272.39333333333332</v>
      </c>
      <c r="M141" s="47">
        <f t="shared" si="91"/>
        <v>408.59</v>
      </c>
    </row>
    <row r="142" spans="1:13" ht="18.75" thickBot="1" x14ac:dyDescent="0.3">
      <c r="A142" s="29" t="s">
        <v>486</v>
      </c>
      <c r="B142" s="20"/>
      <c r="C142" s="20">
        <v>30.5</v>
      </c>
      <c r="D142" s="20"/>
      <c r="E142" s="18">
        <f t="shared" si="83"/>
        <v>6.1000000000000005</v>
      </c>
      <c r="F142" s="18">
        <f t="shared" si="84"/>
        <v>4.2700000000000005</v>
      </c>
      <c r="G142" s="80">
        <f t="shared" si="85"/>
        <v>136.94500000000002</v>
      </c>
      <c r="H142" s="47">
        <f t="shared" si="86"/>
        <v>191.72300000000001</v>
      </c>
      <c r="I142" s="47">
        <f t="shared" si="87"/>
        <v>239.65375000000003</v>
      </c>
      <c r="J142" s="47">
        <f t="shared" si="88"/>
        <v>319.53833333333341</v>
      </c>
      <c r="K142" s="47">
        <f t="shared" si="89"/>
        <v>479.30750000000006</v>
      </c>
      <c r="L142" s="47">
        <f t="shared" si="90"/>
        <v>639.07666666666682</v>
      </c>
      <c r="M142" s="47">
        <f t="shared" si="91"/>
        <v>958.61500000000012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92">(B144+C144+D144)*0.2</f>
        <v>3.2</v>
      </c>
      <c r="F144" s="18">
        <f t="shared" ref="F144:F148" si="93">(B144*0.2)+((C144*0.2)*$F$3)</f>
        <v>2.2399999999999998</v>
      </c>
      <c r="G144" s="47">
        <f t="shared" ref="G144:G148" si="94">F144/14*449</f>
        <v>71.839999999999989</v>
      </c>
      <c r="H144" s="47">
        <f t="shared" ref="H144:H148" si="95">F144/10*449</f>
        <v>100.57599999999999</v>
      </c>
      <c r="I144" s="47">
        <f t="shared" ref="I144:I148" si="96">F144/8*449</f>
        <v>125.71999999999998</v>
      </c>
      <c r="J144" s="47">
        <f t="shared" ref="J144:J148" si="97">F144/6*449</f>
        <v>167.62666666666664</v>
      </c>
      <c r="K144" s="47">
        <f t="shared" ref="K144:K148" si="98">F144/4*449</f>
        <v>251.43999999999997</v>
      </c>
      <c r="L144" s="47">
        <f t="shared" ref="L144:L148" si="99">F144/3*449</f>
        <v>335.25333333333327</v>
      </c>
      <c r="M144" s="47">
        <f t="shared" ref="M144:M148" si="100">F144/2*449</f>
        <v>502.87999999999994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92"/>
        <v>4</v>
      </c>
      <c r="F145" s="18">
        <f t="shared" si="93"/>
        <v>2.8</v>
      </c>
      <c r="G145" s="47">
        <f t="shared" si="94"/>
        <v>89.8</v>
      </c>
      <c r="H145" s="47">
        <f t="shared" si="95"/>
        <v>125.71999999999998</v>
      </c>
      <c r="I145" s="47">
        <f t="shared" si="96"/>
        <v>157.14999999999998</v>
      </c>
      <c r="J145" s="47">
        <f t="shared" si="97"/>
        <v>209.5333333333333</v>
      </c>
      <c r="K145" s="47">
        <f t="shared" si="98"/>
        <v>314.29999999999995</v>
      </c>
      <c r="L145" s="47">
        <f t="shared" si="99"/>
        <v>419.06666666666661</v>
      </c>
      <c r="M145" s="47">
        <f t="shared" si="100"/>
        <v>628.59999999999991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92"/>
        <v>3.4000000000000004</v>
      </c>
      <c r="F146" s="18">
        <f t="shared" si="93"/>
        <v>2.38</v>
      </c>
      <c r="G146" s="47">
        <f t="shared" si="94"/>
        <v>76.33</v>
      </c>
      <c r="H146" s="47">
        <f t="shared" si="95"/>
        <v>106.86199999999999</v>
      </c>
      <c r="I146" s="47">
        <f t="shared" si="96"/>
        <v>133.57749999999999</v>
      </c>
      <c r="J146" s="47">
        <f t="shared" si="97"/>
        <v>178.10333333333332</v>
      </c>
      <c r="K146" s="47">
        <f t="shared" si="98"/>
        <v>267.15499999999997</v>
      </c>
      <c r="L146" s="47">
        <f t="shared" si="99"/>
        <v>356.20666666666665</v>
      </c>
      <c r="M146" s="47">
        <f t="shared" si="100"/>
        <v>534.30999999999995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92"/>
        <v>3.2</v>
      </c>
      <c r="F147" s="18">
        <f t="shared" si="93"/>
        <v>2.2399999999999998</v>
      </c>
      <c r="G147" s="47">
        <f t="shared" si="94"/>
        <v>71.839999999999989</v>
      </c>
      <c r="H147" s="47">
        <f t="shared" si="95"/>
        <v>100.57599999999999</v>
      </c>
      <c r="I147" s="47">
        <f t="shared" si="96"/>
        <v>125.71999999999998</v>
      </c>
      <c r="J147" s="47">
        <f t="shared" si="97"/>
        <v>167.62666666666664</v>
      </c>
      <c r="K147" s="47">
        <f t="shared" si="98"/>
        <v>251.43999999999997</v>
      </c>
      <c r="L147" s="47">
        <f t="shared" si="99"/>
        <v>335.25333333333327</v>
      </c>
      <c r="M147" s="47">
        <f t="shared" si="100"/>
        <v>502.87999999999994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92"/>
        <v>3.2</v>
      </c>
      <c r="F148" s="18">
        <f t="shared" si="93"/>
        <v>2.2399999999999998</v>
      </c>
      <c r="G148" s="80">
        <f t="shared" si="94"/>
        <v>71.839999999999989</v>
      </c>
      <c r="H148" s="47">
        <f t="shared" si="95"/>
        <v>100.57599999999999</v>
      </c>
      <c r="I148" s="47">
        <f t="shared" si="96"/>
        <v>125.71999999999998</v>
      </c>
      <c r="J148" s="47">
        <f t="shared" si="97"/>
        <v>167.62666666666664</v>
      </c>
      <c r="K148" s="47">
        <f t="shared" si="98"/>
        <v>251.43999999999997</v>
      </c>
      <c r="L148" s="47">
        <f t="shared" si="99"/>
        <v>335.25333333333327</v>
      </c>
      <c r="M148" s="47">
        <f t="shared" si="100"/>
        <v>502.87999999999994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101">(B150+C150+D150)*0.2</f>
        <v>29.700000000000003</v>
      </c>
      <c r="F150" s="18">
        <f t="shared" ref="F150:F153" si="102">(B150*0.2)+((C150*0.2)*$F$3)</f>
        <v>20.79</v>
      </c>
      <c r="G150" s="47">
        <f t="shared" ref="G150:G153" si="103">F150/14*449</f>
        <v>666.76499999999999</v>
      </c>
      <c r="H150" s="47">
        <f t="shared" ref="H150:H153" si="104">F150/10*449</f>
        <v>933.47099999999989</v>
      </c>
      <c r="I150" s="47">
        <f t="shared" ref="I150:I153" si="105">F150/8*449</f>
        <v>1166.8387499999999</v>
      </c>
      <c r="J150" s="47">
        <f t="shared" ref="J150:J153" si="106">F150/6*449</f>
        <v>1555.7849999999999</v>
      </c>
      <c r="K150" s="47">
        <f t="shared" ref="K150:K153" si="107">F150/4*449</f>
        <v>2333.6774999999998</v>
      </c>
      <c r="L150" s="47">
        <f t="shared" ref="L150:L153" si="108">F150/3*449</f>
        <v>3111.5699999999997</v>
      </c>
      <c r="M150" s="47">
        <f t="shared" ref="M150:M153" si="109">F150/2*449</f>
        <v>4667.3549999999996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101"/>
        <v>6.9</v>
      </c>
      <c r="F151" s="18">
        <f t="shared" si="102"/>
        <v>4.83</v>
      </c>
      <c r="G151" s="47">
        <f t="shared" si="103"/>
        <v>154.905</v>
      </c>
      <c r="H151" s="47">
        <f t="shared" si="104"/>
        <v>216.86699999999999</v>
      </c>
      <c r="I151" s="47">
        <f t="shared" si="105"/>
        <v>271.08375000000001</v>
      </c>
      <c r="J151" s="47">
        <f t="shared" si="106"/>
        <v>361.44500000000005</v>
      </c>
      <c r="K151" s="47">
        <f t="shared" si="107"/>
        <v>542.16750000000002</v>
      </c>
      <c r="L151" s="47">
        <f t="shared" si="108"/>
        <v>722.8900000000001</v>
      </c>
      <c r="M151" s="47">
        <f t="shared" si="109"/>
        <v>1084.335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101"/>
        <v>8.4</v>
      </c>
      <c r="F152" s="18">
        <f t="shared" si="102"/>
        <v>5.88</v>
      </c>
      <c r="G152" s="47">
        <f t="shared" si="103"/>
        <v>188.57999999999998</v>
      </c>
      <c r="H152" s="47">
        <f t="shared" si="104"/>
        <v>264.012</v>
      </c>
      <c r="I152" s="47">
        <f t="shared" si="105"/>
        <v>330.01499999999999</v>
      </c>
      <c r="J152" s="47">
        <f t="shared" si="106"/>
        <v>440.02</v>
      </c>
      <c r="K152" s="47">
        <f t="shared" si="107"/>
        <v>660.03</v>
      </c>
      <c r="L152" s="47">
        <f t="shared" si="108"/>
        <v>880.04</v>
      </c>
      <c r="M152" s="47">
        <f t="shared" si="109"/>
        <v>1320.06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101"/>
        <v>5.6000000000000005</v>
      </c>
      <c r="F153" s="18">
        <f t="shared" si="102"/>
        <v>3.92</v>
      </c>
      <c r="G153" s="80">
        <f t="shared" si="103"/>
        <v>125.71999999999998</v>
      </c>
      <c r="H153" s="47">
        <f t="shared" si="104"/>
        <v>176.00800000000001</v>
      </c>
      <c r="I153" s="47">
        <f t="shared" si="105"/>
        <v>220.01</v>
      </c>
      <c r="J153" s="47">
        <f t="shared" si="106"/>
        <v>293.34666666666664</v>
      </c>
      <c r="K153" s="47">
        <f t="shared" si="107"/>
        <v>440.02</v>
      </c>
      <c r="L153" s="47">
        <f t="shared" si="108"/>
        <v>586.69333333333327</v>
      </c>
      <c r="M153" s="47">
        <f t="shared" si="109"/>
        <v>880.04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10">(B155+C155+D155)*0.2</f>
        <v>5</v>
      </c>
      <c r="F155" s="18">
        <f t="shared" ref="F155:F159" si="111">(B155*0.2)+((C155*0.2)*$F$3)</f>
        <v>3.5</v>
      </c>
      <c r="G155" s="47">
        <f t="shared" ref="G155:G159" si="112">F155/14*449</f>
        <v>112.25</v>
      </c>
      <c r="H155" s="47">
        <f t="shared" ref="H155:H159" si="113">F155/10*449</f>
        <v>157.14999999999998</v>
      </c>
      <c r="I155" s="47">
        <f t="shared" ref="I155:I159" si="114">F155/8*449</f>
        <v>196.4375</v>
      </c>
      <c r="J155" s="47">
        <f t="shared" ref="J155:J159" si="115">F155/6*449</f>
        <v>261.91666666666669</v>
      </c>
      <c r="K155" s="47">
        <f t="shared" ref="K155:K159" si="116">F155/4*449</f>
        <v>392.875</v>
      </c>
      <c r="L155" s="47">
        <f t="shared" ref="L155:L159" si="117">F155/3*449</f>
        <v>523.83333333333337</v>
      </c>
      <c r="M155" s="47">
        <f t="shared" ref="M155:M159" si="118">F155/2*449</f>
        <v>785.75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10"/>
        <v>0.68</v>
      </c>
      <c r="F156" s="18">
        <f t="shared" si="111"/>
        <v>0.47599999999999998</v>
      </c>
      <c r="G156" s="47">
        <f t="shared" si="112"/>
        <v>15.265999999999998</v>
      </c>
      <c r="H156" s="47">
        <f t="shared" si="113"/>
        <v>21.372399999999999</v>
      </c>
      <c r="I156" s="47">
        <f t="shared" si="114"/>
        <v>26.715499999999999</v>
      </c>
      <c r="J156" s="47">
        <f t="shared" si="115"/>
        <v>35.620666666666665</v>
      </c>
      <c r="K156" s="47">
        <f t="shared" si="116"/>
        <v>53.430999999999997</v>
      </c>
      <c r="L156" s="47">
        <f t="shared" si="117"/>
        <v>71.24133333333333</v>
      </c>
      <c r="M156" s="47">
        <f t="shared" si="118"/>
        <v>106.86199999999999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10"/>
        <v>8</v>
      </c>
      <c r="F157" s="18">
        <f t="shared" si="111"/>
        <v>5.6</v>
      </c>
      <c r="G157" s="47">
        <f t="shared" si="112"/>
        <v>179.6</v>
      </c>
      <c r="H157" s="47">
        <f t="shared" si="113"/>
        <v>251.43999999999997</v>
      </c>
      <c r="I157" s="47">
        <f t="shared" si="114"/>
        <v>314.29999999999995</v>
      </c>
      <c r="J157" s="47">
        <f t="shared" si="115"/>
        <v>419.06666666666661</v>
      </c>
      <c r="K157" s="47">
        <f t="shared" si="116"/>
        <v>628.59999999999991</v>
      </c>
      <c r="L157" s="47">
        <f t="shared" si="117"/>
        <v>838.13333333333321</v>
      </c>
      <c r="M157" s="47">
        <f t="shared" si="118"/>
        <v>1257.1999999999998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10"/>
        <v>7</v>
      </c>
      <c r="F158" s="18">
        <f t="shared" si="111"/>
        <v>4.8999999999999995</v>
      </c>
      <c r="G158" s="47">
        <f t="shared" si="112"/>
        <v>157.14999999999998</v>
      </c>
      <c r="H158" s="47">
        <f t="shared" si="113"/>
        <v>220.00999999999996</v>
      </c>
      <c r="I158" s="47">
        <f t="shared" si="114"/>
        <v>275.01249999999999</v>
      </c>
      <c r="J158" s="47">
        <f t="shared" si="115"/>
        <v>366.68333333333328</v>
      </c>
      <c r="K158" s="47">
        <f t="shared" si="116"/>
        <v>550.02499999999998</v>
      </c>
      <c r="L158" s="47">
        <f t="shared" si="117"/>
        <v>733.36666666666656</v>
      </c>
      <c r="M158" s="47">
        <f t="shared" si="118"/>
        <v>1100.05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10"/>
        <v>23.1</v>
      </c>
      <c r="F159" s="18">
        <f t="shared" si="111"/>
        <v>17.97</v>
      </c>
      <c r="G159" s="47">
        <f t="shared" si="112"/>
        <v>576.32357142857143</v>
      </c>
      <c r="H159" s="47">
        <f t="shared" si="113"/>
        <v>806.85299999999995</v>
      </c>
      <c r="I159" s="47">
        <f t="shared" si="114"/>
        <v>1008.56625</v>
      </c>
      <c r="J159" s="47">
        <f t="shared" si="115"/>
        <v>1344.7549999999999</v>
      </c>
      <c r="K159" s="47">
        <f t="shared" si="116"/>
        <v>2017.1324999999999</v>
      </c>
      <c r="L159" s="47">
        <f t="shared" si="117"/>
        <v>2689.5099999999998</v>
      </c>
      <c r="M159" s="47">
        <f t="shared" si="118"/>
        <v>4034.2649999999999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0.7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19">(B165+C165+D165)*0.2</f>
        <v>2.6</v>
      </c>
      <c r="F165" s="18">
        <f t="shared" ref="F165:F168" si="120">(B165*0.2)+((C165*0.2)*$F$3)</f>
        <v>1.8199999999999998</v>
      </c>
      <c r="G165" s="47">
        <f t="shared" ref="G165:G168" si="121">F165/14*449</f>
        <v>58.36999999999999</v>
      </c>
      <c r="H165" s="47">
        <f t="shared" ref="H165:H168" si="122">F165/10*449</f>
        <v>81.718000000000004</v>
      </c>
      <c r="I165" s="47">
        <f t="shared" ref="I165:I168" si="123">F165/8*449</f>
        <v>102.14749999999999</v>
      </c>
      <c r="J165" s="47">
        <f t="shared" ref="J165:J168" si="124">F165/6*449</f>
        <v>136.19666666666666</v>
      </c>
      <c r="K165" s="47">
        <f t="shared" ref="K165:K168" si="125">F165/4*449</f>
        <v>204.29499999999999</v>
      </c>
      <c r="L165" s="47">
        <f t="shared" ref="L165:L168" si="126">F165/3*449</f>
        <v>272.39333333333332</v>
      </c>
      <c r="M165" s="47">
        <f t="shared" ref="M165:M168" si="127">F165/2*449</f>
        <v>408.59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19"/>
        <v>1.5</v>
      </c>
      <c r="F166" s="18">
        <f t="shared" si="120"/>
        <v>1.0499999999999998</v>
      </c>
      <c r="G166" s="47">
        <f t="shared" si="121"/>
        <v>33.67499999999999</v>
      </c>
      <c r="H166" s="47">
        <f t="shared" si="122"/>
        <v>47.144999999999989</v>
      </c>
      <c r="I166" s="47">
        <f t="shared" si="123"/>
        <v>58.931249999999991</v>
      </c>
      <c r="J166" s="47">
        <f t="shared" si="124"/>
        <v>78.574999999999989</v>
      </c>
      <c r="K166" s="47">
        <f t="shared" si="125"/>
        <v>117.86249999999998</v>
      </c>
      <c r="L166" s="47">
        <f t="shared" si="126"/>
        <v>157.14999999999998</v>
      </c>
      <c r="M166" s="47">
        <f t="shared" si="127"/>
        <v>235.72499999999997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19"/>
        <v>1.8</v>
      </c>
      <c r="F167" s="18">
        <f t="shared" si="120"/>
        <v>1.26</v>
      </c>
      <c r="G167" s="47">
        <f t="shared" si="121"/>
        <v>40.409999999999997</v>
      </c>
      <c r="H167" s="47">
        <f t="shared" si="122"/>
        <v>56.573999999999998</v>
      </c>
      <c r="I167" s="47">
        <f t="shared" si="123"/>
        <v>70.717500000000001</v>
      </c>
      <c r="J167" s="47">
        <f t="shared" si="124"/>
        <v>94.289999999999992</v>
      </c>
      <c r="K167" s="47">
        <f t="shared" si="125"/>
        <v>141.435</v>
      </c>
      <c r="L167" s="47">
        <f t="shared" si="126"/>
        <v>188.57999999999998</v>
      </c>
      <c r="M167" s="47">
        <f t="shared" si="127"/>
        <v>282.87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19"/>
        <v>4</v>
      </c>
      <c r="F168" s="18">
        <f t="shared" si="120"/>
        <v>2.8</v>
      </c>
      <c r="G168" s="80">
        <f t="shared" si="121"/>
        <v>89.8</v>
      </c>
      <c r="H168" s="80">
        <f t="shared" si="122"/>
        <v>125.71999999999998</v>
      </c>
      <c r="I168" s="47">
        <f t="shared" si="123"/>
        <v>157.14999999999998</v>
      </c>
      <c r="J168" s="47">
        <f t="shared" si="124"/>
        <v>209.5333333333333</v>
      </c>
      <c r="K168" s="47">
        <f t="shared" si="125"/>
        <v>314.29999999999995</v>
      </c>
      <c r="L168" s="47">
        <f t="shared" si="126"/>
        <v>419.06666666666661</v>
      </c>
      <c r="M168" s="47">
        <f t="shared" si="127"/>
        <v>628.59999999999991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82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28">(B170+C170+D170)*0.2</f>
        <v>3.1</v>
      </c>
      <c r="F170" s="18">
        <f t="shared" ref="F170:F185" si="129">(B170*0.2)+((C170*0.2)*$F$3)</f>
        <v>2.17</v>
      </c>
      <c r="G170" s="47">
        <f t="shared" ref="G170:G185" si="130">F170/14*449</f>
        <v>69.594999999999999</v>
      </c>
      <c r="H170" s="47">
        <f t="shared" ref="H170:H185" si="131">F170/10*449</f>
        <v>97.432999999999993</v>
      </c>
      <c r="I170" s="47">
        <f t="shared" ref="I170:I185" si="132">F170/8*449</f>
        <v>121.79124999999999</v>
      </c>
      <c r="J170" s="47">
        <f t="shared" ref="J170:J185" si="133">F170/6*449</f>
        <v>162.38833333333332</v>
      </c>
      <c r="K170" s="47">
        <f t="shared" ref="K170:K185" si="134">F170/4*449</f>
        <v>243.58249999999998</v>
      </c>
      <c r="L170" s="47">
        <f t="shared" ref="L170:L185" si="135">F170/3*449</f>
        <v>324.77666666666664</v>
      </c>
      <c r="M170" s="47">
        <f t="shared" ref="M170:M185" si="136">F170/2*449</f>
        <v>487.16499999999996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28"/>
        <v>1.6</v>
      </c>
      <c r="F171" s="18">
        <f t="shared" si="129"/>
        <v>1.1199999999999999</v>
      </c>
      <c r="G171" s="47">
        <f t="shared" si="130"/>
        <v>35.919999999999995</v>
      </c>
      <c r="H171" s="47">
        <f t="shared" si="131"/>
        <v>50.287999999999997</v>
      </c>
      <c r="I171" s="47">
        <f t="shared" si="132"/>
        <v>62.859999999999992</v>
      </c>
      <c r="J171" s="47">
        <f t="shared" si="133"/>
        <v>83.813333333333318</v>
      </c>
      <c r="K171" s="47">
        <f t="shared" si="134"/>
        <v>125.71999999999998</v>
      </c>
      <c r="L171" s="47">
        <f t="shared" si="135"/>
        <v>167.62666666666664</v>
      </c>
      <c r="M171" s="47">
        <f t="shared" si="136"/>
        <v>251.43999999999997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28"/>
        <v>1.2460000000000002</v>
      </c>
      <c r="F172" s="18">
        <f t="shared" si="129"/>
        <v>0.87220000000000009</v>
      </c>
      <c r="G172" s="47">
        <f t="shared" si="130"/>
        <v>27.972700000000003</v>
      </c>
      <c r="H172" s="47">
        <f t="shared" si="131"/>
        <v>39.16178</v>
      </c>
      <c r="I172" s="47">
        <f t="shared" si="132"/>
        <v>48.952225000000006</v>
      </c>
      <c r="J172" s="47">
        <f t="shared" si="133"/>
        <v>65.269633333333331</v>
      </c>
      <c r="K172" s="47">
        <f t="shared" si="134"/>
        <v>97.904450000000011</v>
      </c>
      <c r="L172" s="47">
        <f t="shared" si="135"/>
        <v>130.53926666666666</v>
      </c>
      <c r="M172" s="47">
        <f t="shared" si="136"/>
        <v>195.80890000000002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28"/>
        <v>0.95399999999999996</v>
      </c>
      <c r="F173" s="18">
        <f t="shared" si="129"/>
        <v>0.66779999999999995</v>
      </c>
      <c r="G173" s="47">
        <f t="shared" si="130"/>
        <v>21.417300000000001</v>
      </c>
      <c r="H173" s="47">
        <f t="shared" si="131"/>
        <v>29.984219999999997</v>
      </c>
      <c r="I173" s="47">
        <f t="shared" si="132"/>
        <v>37.480274999999999</v>
      </c>
      <c r="J173" s="47">
        <f t="shared" si="133"/>
        <v>49.973700000000001</v>
      </c>
      <c r="K173" s="47">
        <f t="shared" si="134"/>
        <v>74.960549999999998</v>
      </c>
      <c r="L173" s="47">
        <f t="shared" si="135"/>
        <v>99.947400000000002</v>
      </c>
      <c r="M173" s="47">
        <f t="shared" si="136"/>
        <v>149.9211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28"/>
        <v>0.60000000000000009</v>
      </c>
      <c r="F174" s="18">
        <f t="shared" si="129"/>
        <v>0.42000000000000004</v>
      </c>
      <c r="G174" s="47">
        <f t="shared" si="130"/>
        <v>13.47</v>
      </c>
      <c r="H174" s="47">
        <f t="shared" si="131"/>
        <v>18.858000000000001</v>
      </c>
      <c r="I174" s="47">
        <f t="shared" si="132"/>
        <v>23.572500000000002</v>
      </c>
      <c r="J174" s="47">
        <f t="shared" si="133"/>
        <v>31.430000000000003</v>
      </c>
      <c r="K174" s="47">
        <f t="shared" si="134"/>
        <v>47.145000000000003</v>
      </c>
      <c r="L174" s="47">
        <f t="shared" si="135"/>
        <v>62.860000000000007</v>
      </c>
      <c r="M174" s="47">
        <f t="shared" si="136"/>
        <v>94.29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28"/>
        <v>1.4000000000000001</v>
      </c>
      <c r="F175" s="18">
        <f t="shared" si="129"/>
        <v>0.98</v>
      </c>
      <c r="G175" s="47">
        <f t="shared" si="130"/>
        <v>31.429999999999996</v>
      </c>
      <c r="H175" s="47">
        <f t="shared" si="131"/>
        <v>44.002000000000002</v>
      </c>
      <c r="I175" s="47">
        <f t="shared" si="132"/>
        <v>55.002499999999998</v>
      </c>
      <c r="J175" s="47">
        <f t="shared" si="133"/>
        <v>73.336666666666659</v>
      </c>
      <c r="K175" s="47">
        <f t="shared" si="134"/>
        <v>110.005</v>
      </c>
      <c r="L175" s="47">
        <f t="shared" si="135"/>
        <v>146.67333333333332</v>
      </c>
      <c r="M175" s="47">
        <f t="shared" si="136"/>
        <v>220.01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28"/>
        <v>1</v>
      </c>
      <c r="F176" s="18">
        <f t="shared" si="129"/>
        <v>0.7</v>
      </c>
      <c r="G176" s="47">
        <f t="shared" si="130"/>
        <v>22.45</v>
      </c>
      <c r="H176" s="47">
        <f t="shared" si="131"/>
        <v>31.429999999999996</v>
      </c>
      <c r="I176" s="47">
        <f t="shared" si="132"/>
        <v>39.287499999999994</v>
      </c>
      <c r="J176" s="47">
        <f t="shared" si="133"/>
        <v>52.383333333333326</v>
      </c>
      <c r="K176" s="47">
        <f t="shared" si="134"/>
        <v>78.574999999999989</v>
      </c>
      <c r="L176" s="47">
        <f t="shared" si="135"/>
        <v>104.76666666666665</v>
      </c>
      <c r="M176" s="47">
        <f t="shared" si="136"/>
        <v>157.14999999999998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28"/>
        <v>0.8</v>
      </c>
      <c r="F177" s="18">
        <f t="shared" si="129"/>
        <v>0.55999999999999994</v>
      </c>
      <c r="G177" s="47">
        <f t="shared" si="130"/>
        <v>17.959999999999997</v>
      </c>
      <c r="H177" s="47">
        <f t="shared" si="131"/>
        <v>25.143999999999998</v>
      </c>
      <c r="I177" s="47">
        <f t="shared" si="132"/>
        <v>31.429999999999996</v>
      </c>
      <c r="J177" s="47">
        <f t="shared" si="133"/>
        <v>41.906666666666659</v>
      </c>
      <c r="K177" s="47">
        <f t="shared" si="134"/>
        <v>62.859999999999992</v>
      </c>
      <c r="L177" s="47">
        <f t="shared" si="135"/>
        <v>83.813333333333318</v>
      </c>
      <c r="M177" s="47">
        <f t="shared" si="136"/>
        <v>125.71999999999998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28"/>
        <v>1</v>
      </c>
      <c r="F178" s="18">
        <f t="shared" si="129"/>
        <v>0.7</v>
      </c>
      <c r="G178" s="47">
        <f t="shared" si="130"/>
        <v>22.45</v>
      </c>
      <c r="H178" s="47">
        <f t="shared" si="131"/>
        <v>31.429999999999996</v>
      </c>
      <c r="I178" s="47">
        <f t="shared" si="132"/>
        <v>39.287499999999994</v>
      </c>
      <c r="J178" s="47">
        <f t="shared" si="133"/>
        <v>52.383333333333326</v>
      </c>
      <c r="K178" s="47">
        <f t="shared" si="134"/>
        <v>78.574999999999989</v>
      </c>
      <c r="L178" s="47">
        <f t="shared" si="135"/>
        <v>104.76666666666665</v>
      </c>
      <c r="M178" s="47">
        <f t="shared" si="136"/>
        <v>157.14999999999998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28"/>
        <v>1.8</v>
      </c>
      <c r="F179" s="18">
        <f t="shared" si="129"/>
        <v>1.26</v>
      </c>
      <c r="G179" s="47">
        <f t="shared" si="130"/>
        <v>40.409999999999997</v>
      </c>
      <c r="H179" s="47">
        <f t="shared" si="131"/>
        <v>56.573999999999998</v>
      </c>
      <c r="I179" s="47">
        <f t="shared" si="132"/>
        <v>70.717500000000001</v>
      </c>
      <c r="J179" s="47">
        <f t="shared" si="133"/>
        <v>94.289999999999992</v>
      </c>
      <c r="K179" s="47">
        <f t="shared" si="134"/>
        <v>141.435</v>
      </c>
      <c r="L179" s="47">
        <f t="shared" si="135"/>
        <v>188.57999999999998</v>
      </c>
      <c r="M179" s="47">
        <f t="shared" si="136"/>
        <v>282.87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28"/>
        <v>3.2</v>
      </c>
      <c r="F180" s="18">
        <f t="shared" si="129"/>
        <v>2.2399999999999998</v>
      </c>
      <c r="G180" s="47">
        <f t="shared" si="130"/>
        <v>71.839999999999989</v>
      </c>
      <c r="H180" s="47">
        <f t="shared" si="131"/>
        <v>100.57599999999999</v>
      </c>
      <c r="I180" s="47">
        <f t="shared" si="132"/>
        <v>125.71999999999998</v>
      </c>
      <c r="J180" s="47">
        <f t="shared" si="133"/>
        <v>167.62666666666664</v>
      </c>
      <c r="K180" s="47">
        <f t="shared" si="134"/>
        <v>251.43999999999997</v>
      </c>
      <c r="L180" s="47">
        <f t="shared" si="135"/>
        <v>335.25333333333327</v>
      </c>
      <c r="M180" s="47">
        <f t="shared" si="136"/>
        <v>502.87999999999994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28"/>
        <v>1</v>
      </c>
      <c r="F181" s="18">
        <f t="shared" si="129"/>
        <v>0.7</v>
      </c>
      <c r="G181" s="47">
        <f t="shared" si="130"/>
        <v>22.45</v>
      </c>
      <c r="H181" s="47">
        <f t="shared" si="131"/>
        <v>31.429999999999996</v>
      </c>
      <c r="I181" s="47">
        <f t="shared" si="132"/>
        <v>39.287499999999994</v>
      </c>
      <c r="J181" s="47">
        <f t="shared" si="133"/>
        <v>52.383333333333326</v>
      </c>
      <c r="K181" s="47">
        <f t="shared" si="134"/>
        <v>78.574999999999989</v>
      </c>
      <c r="L181" s="47">
        <f t="shared" si="135"/>
        <v>104.76666666666665</v>
      </c>
      <c r="M181" s="47">
        <f t="shared" si="136"/>
        <v>157.14999999999998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28"/>
        <v>3</v>
      </c>
      <c r="F182" s="18">
        <f t="shared" si="129"/>
        <v>2.0999999999999996</v>
      </c>
      <c r="G182" s="47">
        <f t="shared" si="130"/>
        <v>67.34999999999998</v>
      </c>
      <c r="H182" s="47">
        <f t="shared" si="131"/>
        <v>94.289999999999978</v>
      </c>
      <c r="I182" s="47">
        <f t="shared" si="132"/>
        <v>117.86249999999998</v>
      </c>
      <c r="J182" s="47">
        <f t="shared" si="133"/>
        <v>157.14999999999998</v>
      </c>
      <c r="K182" s="47">
        <f t="shared" si="134"/>
        <v>235.72499999999997</v>
      </c>
      <c r="L182" s="47">
        <f t="shared" si="135"/>
        <v>314.29999999999995</v>
      </c>
      <c r="M182" s="47">
        <f t="shared" si="136"/>
        <v>471.44999999999993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28"/>
        <v>6</v>
      </c>
      <c r="F183" s="18">
        <f t="shared" si="129"/>
        <v>4.1999999999999993</v>
      </c>
      <c r="G183" s="47">
        <f t="shared" si="130"/>
        <v>134.69999999999996</v>
      </c>
      <c r="H183" s="47">
        <f t="shared" si="131"/>
        <v>188.57999999999996</v>
      </c>
      <c r="I183" s="47">
        <f t="shared" si="132"/>
        <v>235.72499999999997</v>
      </c>
      <c r="J183" s="47">
        <f t="shared" si="133"/>
        <v>314.29999999999995</v>
      </c>
      <c r="K183" s="47">
        <f t="shared" si="134"/>
        <v>471.44999999999993</v>
      </c>
      <c r="L183" s="47">
        <f t="shared" si="135"/>
        <v>628.59999999999991</v>
      </c>
      <c r="M183" s="47">
        <f t="shared" si="136"/>
        <v>942.89999999999986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28"/>
        <v>1.6</v>
      </c>
      <c r="F184" s="18">
        <f t="shared" si="129"/>
        <v>1.1199999999999999</v>
      </c>
      <c r="G184" s="47">
        <f t="shared" si="130"/>
        <v>35.919999999999995</v>
      </c>
      <c r="H184" s="47">
        <f t="shared" si="131"/>
        <v>50.287999999999997</v>
      </c>
      <c r="I184" s="47">
        <f t="shared" si="132"/>
        <v>62.859999999999992</v>
      </c>
      <c r="J184" s="47">
        <f t="shared" si="133"/>
        <v>83.813333333333318</v>
      </c>
      <c r="K184" s="47">
        <f t="shared" si="134"/>
        <v>125.71999999999998</v>
      </c>
      <c r="L184" s="47">
        <f t="shared" si="135"/>
        <v>167.62666666666664</v>
      </c>
      <c r="M184" s="47">
        <f t="shared" si="136"/>
        <v>251.43999999999997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28"/>
        <v>13</v>
      </c>
      <c r="F185" s="18">
        <f t="shared" si="129"/>
        <v>9.1</v>
      </c>
      <c r="G185" s="47">
        <f t="shared" si="130"/>
        <v>291.85000000000002</v>
      </c>
      <c r="H185" s="47">
        <f t="shared" si="131"/>
        <v>408.59</v>
      </c>
      <c r="I185" s="47">
        <f t="shared" si="132"/>
        <v>510.73749999999995</v>
      </c>
      <c r="J185" s="47">
        <f t="shared" si="133"/>
        <v>680.98333333333335</v>
      </c>
      <c r="K185" s="47">
        <f t="shared" si="134"/>
        <v>1021.4749999999999</v>
      </c>
      <c r="L185" s="47">
        <f t="shared" si="135"/>
        <v>1361.9666666666667</v>
      </c>
      <c r="M185" s="47">
        <f t="shared" si="136"/>
        <v>2042.9499999999998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0.7</v>
      </c>
      <c r="G189" s="44"/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37">(B190+C190+D190)*0.2</f>
        <v>1</v>
      </c>
      <c r="F190" s="18">
        <f t="shared" ref="F190:F198" si="138">(B190*0.2)+((C190*0.2)*$F$3)</f>
        <v>0</v>
      </c>
      <c r="G190" s="47"/>
      <c r="H190" s="47">
        <f t="shared" ref="H190:H198" si="139">F190/10*449</f>
        <v>0</v>
      </c>
      <c r="I190" s="47">
        <f t="shared" ref="I190:I198" si="140">F190/8*449</f>
        <v>0</v>
      </c>
      <c r="J190" s="47">
        <f t="shared" ref="J190:J198" si="141">F190/6*449</f>
        <v>0</v>
      </c>
      <c r="K190" s="47">
        <f t="shared" ref="K190:K198" si="142">F190/4*449</f>
        <v>0</v>
      </c>
      <c r="L190" s="47">
        <f t="shared" ref="L190:L198" si="143">F190/3*449</f>
        <v>0</v>
      </c>
      <c r="M190" s="47">
        <f t="shared" ref="M190:M198" si="144">F190/2*449</f>
        <v>0</v>
      </c>
    </row>
    <row r="191" spans="1:13" s="19" customFormat="1" ht="18" x14ac:dyDescent="0.25">
      <c r="A191" s="17" t="s">
        <v>499</v>
      </c>
      <c r="B191" s="18"/>
      <c r="C191" s="18"/>
      <c r="D191" s="18">
        <v>59.1</v>
      </c>
      <c r="E191" s="18">
        <f t="shared" si="137"/>
        <v>11.82</v>
      </c>
      <c r="F191" s="18">
        <f t="shared" si="138"/>
        <v>0</v>
      </c>
      <c r="G191" s="47"/>
      <c r="H191" s="47">
        <f t="shared" si="139"/>
        <v>0</v>
      </c>
      <c r="I191" s="47">
        <f t="shared" si="140"/>
        <v>0</v>
      </c>
      <c r="J191" s="47">
        <f t="shared" si="141"/>
        <v>0</v>
      </c>
      <c r="K191" s="47">
        <f t="shared" si="142"/>
        <v>0</v>
      </c>
      <c r="L191" s="47">
        <f t="shared" si="143"/>
        <v>0</v>
      </c>
      <c r="M191" s="47">
        <f t="shared" si="144"/>
        <v>0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37"/>
        <v>16.600000000000001</v>
      </c>
      <c r="F192" s="18">
        <f t="shared" si="138"/>
        <v>13</v>
      </c>
      <c r="G192" s="47"/>
      <c r="H192" s="47">
        <f t="shared" si="139"/>
        <v>583.70000000000005</v>
      </c>
      <c r="I192" s="47">
        <f t="shared" si="140"/>
        <v>729.625</v>
      </c>
      <c r="J192" s="47">
        <f t="shared" si="141"/>
        <v>972.83333333333326</v>
      </c>
      <c r="K192" s="47">
        <f t="shared" si="142"/>
        <v>1459.25</v>
      </c>
      <c r="L192" s="47">
        <f t="shared" si="143"/>
        <v>1945.6666666666665</v>
      </c>
      <c r="M192" s="47">
        <f t="shared" si="144"/>
        <v>2918.5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37"/>
        <v>21.12</v>
      </c>
      <c r="F193" s="18">
        <f t="shared" si="138"/>
        <v>0</v>
      </c>
      <c r="G193" s="47"/>
      <c r="H193" s="47">
        <f t="shared" si="139"/>
        <v>0</v>
      </c>
      <c r="I193" s="47">
        <f t="shared" si="140"/>
        <v>0</v>
      </c>
      <c r="J193" s="47">
        <f t="shared" si="141"/>
        <v>0</v>
      </c>
      <c r="K193" s="47">
        <f t="shared" si="142"/>
        <v>0</v>
      </c>
      <c r="L193" s="47">
        <f t="shared" si="143"/>
        <v>0</v>
      </c>
      <c r="M193" s="47">
        <f t="shared" si="144"/>
        <v>0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37"/>
        <v>12.600000000000001</v>
      </c>
      <c r="F194" s="18">
        <f t="shared" si="138"/>
        <v>0</v>
      </c>
      <c r="G194" s="47"/>
      <c r="H194" s="47">
        <f t="shared" si="139"/>
        <v>0</v>
      </c>
      <c r="I194" s="47">
        <f t="shared" si="140"/>
        <v>0</v>
      </c>
      <c r="J194" s="47">
        <f t="shared" si="141"/>
        <v>0</v>
      </c>
      <c r="K194" s="47">
        <f t="shared" si="142"/>
        <v>0</v>
      </c>
      <c r="L194" s="47">
        <f t="shared" si="143"/>
        <v>0</v>
      </c>
      <c r="M194" s="47">
        <f t="shared" si="144"/>
        <v>0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37"/>
        <v>0</v>
      </c>
      <c r="F195" s="18">
        <f t="shared" si="138"/>
        <v>0</v>
      </c>
      <c r="G195" s="47"/>
      <c r="H195" s="47">
        <f t="shared" si="139"/>
        <v>0</v>
      </c>
      <c r="I195" s="47">
        <f t="shared" si="140"/>
        <v>0</v>
      </c>
      <c r="J195" s="47">
        <f t="shared" si="141"/>
        <v>0</v>
      </c>
      <c r="K195" s="47">
        <f t="shared" si="142"/>
        <v>0</v>
      </c>
      <c r="L195" s="47">
        <f t="shared" si="143"/>
        <v>0</v>
      </c>
      <c r="M195" s="47">
        <f t="shared" si="144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37"/>
        <v>38.920000000000009</v>
      </c>
      <c r="F196" s="18">
        <f t="shared" si="138"/>
        <v>11.298</v>
      </c>
      <c r="G196" s="47"/>
      <c r="H196" s="47">
        <f t="shared" si="139"/>
        <v>507.28019999999998</v>
      </c>
      <c r="I196" s="47">
        <f t="shared" si="140"/>
        <v>634.10024999999996</v>
      </c>
      <c r="J196" s="47">
        <f t="shared" si="141"/>
        <v>845.46699999999998</v>
      </c>
      <c r="K196" s="47">
        <f t="shared" si="142"/>
        <v>1268.2004999999999</v>
      </c>
      <c r="L196" s="47">
        <f t="shared" si="143"/>
        <v>1690.934</v>
      </c>
      <c r="M196" s="47">
        <f t="shared" si="144"/>
        <v>2536.4009999999998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37"/>
        <v>14.700000000000001</v>
      </c>
      <c r="F197" s="18">
        <f t="shared" si="138"/>
        <v>1.47</v>
      </c>
      <c r="G197" s="47"/>
      <c r="H197" s="47">
        <f t="shared" si="139"/>
        <v>66.003</v>
      </c>
      <c r="I197" s="47">
        <f t="shared" si="140"/>
        <v>82.503749999999997</v>
      </c>
      <c r="J197" s="47">
        <f t="shared" si="141"/>
        <v>110.005</v>
      </c>
      <c r="K197" s="47">
        <f t="shared" si="142"/>
        <v>165.00749999999999</v>
      </c>
      <c r="L197" s="47">
        <f t="shared" si="143"/>
        <v>220.01</v>
      </c>
      <c r="M197" s="47">
        <f t="shared" si="144"/>
        <v>330.01499999999999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37"/>
        <v>31.1</v>
      </c>
      <c r="F198" s="18">
        <f t="shared" si="138"/>
        <v>31.1</v>
      </c>
      <c r="G198" s="47"/>
      <c r="H198" s="47">
        <f t="shared" si="139"/>
        <v>1396.39</v>
      </c>
      <c r="I198" s="47">
        <f t="shared" si="140"/>
        <v>1745.4875000000002</v>
      </c>
      <c r="J198" s="47">
        <f t="shared" si="141"/>
        <v>2327.3166666666666</v>
      </c>
      <c r="K198" s="47">
        <f t="shared" si="142"/>
        <v>3490.9750000000004</v>
      </c>
      <c r="L198" s="47">
        <f t="shared" si="143"/>
        <v>4654.6333333333332</v>
      </c>
      <c r="M198" s="47">
        <f t="shared" si="144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95">
        <v>0.7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45">(B204+C204+D204)*0.2</f>
        <v>0.7400000000000001</v>
      </c>
      <c r="F204" s="18">
        <f t="shared" ref="F204:F210" si="146">(B204*0.2)+((C204*0.2)*$F$3)</f>
        <v>0.51800000000000002</v>
      </c>
      <c r="G204" s="53">
        <f>F204/8*449</f>
        <v>29.072749999999999</v>
      </c>
      <c r="H204" s="53">
        <f>F204/6*449</f>
        <v>38.763666666666666</v>
      </c>
      <c r="I204" s="53">
        <f t="shared" ref="I204:I210" si="147">F204/4*449</f>
        <v>58.145499999999998</v>
      </c>
      <c r="J204" s="53">
        <f t="shared" ref="J204:J210" si="148">F204/3*449</f>
        <v>77.527333333333331</v>
      </c>
      <c r="K204" s="53">
        <f t="shared" ref="K204:K210" si="149">F204/2*449</f>
        <v>116.291</v>
      </c>
      <c r="L204" s="53">
        <f t="shared" ref="L204:L210" si="150">F204/1*449</f>
        <v>232.58199999999999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45"/>
        <v>1.8</v>
      </c>
      <c r="F205" s="18">
        <f t="shared" si="146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47"/>
        <v>202.05</v>
      </c>
      <c r="J205" s="47">
        <f t="shared" si="148"/>
        <v>269.39999999999998</v>
      </c>
      <c r="K205" s="47">
        <f t="shared" si="149"/>
        <v>404.1</v>
      </c>
      <c r="L205" s="47">
        <f t="shared" si="150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45"/>
        <v>0.96</v>
      </c>
      <c r="F206" s="18">
        <f t="shared" si="146"/>
        <v>0.76200000000000001</v>
      </c>
      <c r="G206" s="47">
        <f>F206/8*449</f>
        <v>42.767249999999997</v>
      </c>
      <c r="H206" s="47">
        <f>F206/6*449</f>
        <v>57.023000000000003</v>
      </c>
      <c r="I206" s="47">
        <f t="shared" si="147"/>
        <v>85.534499999999994</v>
      </c>
      <c r="J206" s="47">
        <f t="shared" si="148"/>
        <v>114.04600000000001</v>
      </c>
      <c r="K206" s="47">
        <f t="shared" si="149"/>
        <v>171.06899999999999</v>
      </c>
      <c r="L206" s="47">
        <f t="shared" si="150"/>
        <v>342.13799999999998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45"/>
        <v>0.68</v>
      </c>
      <c r="F207" s="18">
        <f t="shared" si="146"/>
        <v>0.47599999999999998</v>
      </c>
      <c r="G207" s="47">
        <f t="shared" ref="G207:G210" si="151">F207/8*449</f>
        <v>26.715499999999999</v>
      </c>
      <c r="H207" s="47">
        <f t="shared" ref="H207:H210" si="152">F207/6*449</f>
        <v>35.620666666666665</v>
      </c>
      <c r="I207" s="47">
        <f t="shared" si="147"/>
        <v>53.430999999999997</v>
      </c>
      <c r="J207" s="47">
        <f t="shared" si="148"/>
        <v>71.24133333333333</v>
      </c>
      <c r="K207" s="47">
        <f t="shared" si="149"/>
        <v>106.86199999999999</v>
      </c>
      <c r="L207" s="47">
        <f t="shared" si="150"/>
        <v>213.72399999999999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45"/>
        <v>0.60000000000000009</v>
      </c>
      <c r="F208" s="18">
        <f t="shared" si="146"/>
        <v>0.42000000000000004</v>
      </c>
      <c r="G208" s="47">
        <f t="shared" si="151"/>
        <v>23.572500000000002</v>
      </c>
      <c r="H208" s="47">
        <f t="shared" si="152"/>
        <v>31.430000000000003</v>
      </c>
      <c r="I208" s="47">
        <f t="shared" si="147"/>
        <v>47.145000000000003</v>
      </c>
      <c r="J208" s="47">
        <f t="shared" si="148"/>
        <v>62.860000000000007</v>
      </c>
      <c r="K208" s="47">
        <f t="shared" si="149"/>
        <v>94.29</v>
      </c>
      <c r="L208" s="47">
        <f t="shared" si="150"/>
        <v>188.58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3">(B209+C209+D209)*0.2</f>
        <v>0.60000000000000009</v>
      </c>
      <c r="F209" s="18">
        <f t="shared" ref="F209" si="154">(B209*0.2)+((C209*0.2)*$F$3)</f>
        <v>0.60000000000000009</v>
      </c>
      <c r="G209" s="47">
        <f t="shared" ref="G209" si="155">F209/8*449</f>
        <v>33.675000000000004</v>
      </c>
      <c r="H209" s="47">
        <f t="shared" ref="H209" si="156">F209/6*449</f>
        <v>44.900000000000006</v>
      </c>
      <c r="I209" s="47">
        <f t="shared" ref="I209" si="157">F209/4*449</f>
        <v>67.350000000000009</v>
      </c>
      <c r="J209" s="47">
        <f t="shared" ref="J209" si="158">F209/3*449</f>
        <v>89.800000000000011</v>
      </c>
      <c r="K209" s="47">
        <f t="shared" ref="K209" si="159">F209/2*449</f>
        <v>134.70000000000002</v>
      </c>
      <c r="L209" s="47">
        <f t="shared" ref="L209" si="160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81">
        <f t="shared" si="145"/>
        <v>0.82</v>
      </c>
      <c r="F210" s="18">
        <f t="shared" si="146"/>
        <v>0.57399999999999995</v>
      </c>
      <c r="G210" s="80">
        <f t="shared" si="151"/>
        <v>32.21575</v>
      </c>
      <c r="H210" s="80">
        <f t="shared" si="152"/>
        <v>42.954333333333331</v>
      </c>
      <c r="I210" s="80">
        <f t="shared" si="147"/>
        <v>64.4315</v>
      </c>
      <c r="J210" s="80">
        <f t="shared" si="148"/>
        <v>85.908666666666662</v>
      </c>
      <c r="K210" s="80">
        <f t="shared" si="149"/>
        <v>128.863</v>
      </c>
      <c r="L210" s="80">
        <f t="shared" si="150"/>
        <v>257.726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1">(B212+C212+D212)*0.2</f>
        <v>1.7000000000000002</v>
      </c>
      <c r="F212" s="18">
        <f t="shared" ref="F212:F215" si="162">(B212*0.2)+((C212*0.2)*$F$3)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1"/>
        <v>1.6</v>
      </c>
      <c r="F213" s="18">
        <f t="shared" si="162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1"/>
        <v>1.7000000000000002</v>
      </c>
      <c r="F214" s="18">
        <f t="shared" si="162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1"/>
        <v>1.7000000000000002</v>
      </c>
      <c r="F215" s="18">
        <f t="shared" si="162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95">
        <v>0.7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3">(B221+C221+D221)*0.2</f>
        <v>1.56</v>
      </c>
      <c r="F221" s="18">
        <f t="shared" ref="F221:F246" si="164">(B221*0.2)+((C221*0.2)*$F$3)</f>
        <v>1.0919999999999999</v>
      </c>
      <c r="G221" s="53">
        <f>F221/8*449</f>
        <v>61.288499999999992</v>
      </c>
      <c r="H221" s="53">
        <f>F221/6*449</f>
        <v>81.717999999999989</v>
      </c>
      <c r="I221" s="53">
        <f t="shared" ref="I221:I246" si="165">F221/4*449</f>
        <v>122.57699999999998</v>
      </c>
      <c r="J221" s="53">
        <f t="shared" ref="J221:J246" si="166">F221/3*449</f>
        <v>163.43599999999998</v>
      </c>
      <c r="K221" s="53">
        <f t="shared" ref="K221:K246" si="167">F221/2*449</f>
        <v>245.15399999999997</v>
      </c>
      <c r="L221" s="53">
        <f t="shared" ref="L221:L246" si="168">F221/1*449</f>
        <v>490.30799999999994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3"/>
        <v>1</v>
      </c>
      <c r="F222" s="18">
        <f t="shared" si="164"/>
        <v>0.7</v>
      </c>
      <c r="G222" s="47">
        <f t="shared" ref="G222:G246" si="169">F222/8*449</f>
        <v>39.287499999999994</v>
      </c>
      <c r="H222" s="47">
        <f t="shared" ref="H222:H246" si="170">F222/6*449</f>
        <v>52.383333333333326</v>
      </c>
      <c r="I222" s="47">
        <f t="shared" si="165"/>
        <v>78.574999999999989</v>
      </c>
      <c r="J222" s="47">
        <f t="shared" si="166"/>
        <v>104.76666666666665</v>
      </c>
      <c r="K222" s="47">
        <f t="shared" si="167"/>
        <v>157.14999999999998</v>
      </c>
      <c r="L222" s="47">
        <f t="shared" si="168"/>
        <v>314.29999999999995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3"/>
        <v>0.4</v>
      </c>
      <c r="F223" s="18">
        <f t="shared" si="164"/>
        <v>0.27999999999999997</v>
      </c>
      <c r="G223" s="47">
        <f t="shared" si="169"/>
        <v>15.714999999999998</v>
      </c>
      <c r="H223" s="47">
        <f t="shared" si="170"/>
        <v>20.95333333333333</v>
      </c>
      <c r="I223" s="47">
        <f t="shared" si="165"/>
        <v>31.429999999999996</v>
      </c>
      <c r="J223" s="47">
        <f t="shared" si="166"/>
        <v>41.906666666666659</v>
      </c>
      <c r="K223" s="47">
        <f t="shared" si="167"/>
        <v>62.859999999999992</v>
      </c>
      <c r="L223" s="47">
        <f t="shared" si="168"/>
        <v>125.71999999999998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3"/>
        <v>1</v>
      </c>
      <c r="F224" s="18">
        <f t="shared" si="164"/>
        <v>0.7</v>
      </c>
      <c r="G224" s="47">
        <f t="shared" si="169"/>
        <v>39.287499999999994</v>
      </c>
      <c r="H224" s="47">
        <f t="shared" si="170"/>
        <v>52.383333333333326</v>
      </c>
      <c r="I224" s="47">
        <f t="shared" si="165"/>
        <v>78.574999999999989</v>
      </c>
      <c r="J224" s="47">
        <f t="shared" si="166"/>
        <v>104.76666666666665</v>
      </c>
      <c r="K224" s="47">
        <f t="shared" si="167"/>
        <v>157.14999999999998</v>
      </c>
      <c r="L224" s="47">
        <f t="shared" si="168"/>
        <v>314.29999999999995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3"/>
        <v>0.60000000000000009</v>
      </c>
      <c r="F225" s="18">
        <f t="shared" si="164"/>
        <v>0.42000000000000004</v>
      </c>
      <c r="G225" s="47">
        <f t="shared" si="169"/>
        <v>23.572500000000002</v>
      </c>
      <c r="H225" s="47">
        <f t="shared" si="170"/>
        <v>31.430000000000003</v>
      </c>
      <c r="I225" s="47">
        <f t="shared" si="165"/>
        <v>47.145000000000003</v>
      </c>
      <c r="J225" s="47">
        <f t="shared" si="166"/>
        <v>62.860000000000007</v>
      </c>
      <c r="K225" s="47">
        <f t="shared" si="167"/>
        <v>94.29</v>
      </c>
      <c r="L225" s="47">
        <f t="shared" si="168"/>
        <v>188.58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3"/>
        <v>0.8</v>
      </c>
      <c r="F226" s="18">
        <f t="shared" si="164"/>
        <v>0.55999999999999994</v>
      </c>
      <c r="G226" s="47">
        <f t="shared" si="169"/>
        <v>31.429999999999996</v>
      </c>
      <c r="H226" s="47">
        <f t="shared" si="170"/>
        <v>41.906666666666659</v>
      </c>
      <c r="I226" s="47">
        <f t="shared" si="165"/>
        <v>62.859999999999992</v>
      </c>
      <c r="J226" s="47">
        <f t="shared" si="166"/>
        <v>83.813333333333318</v>
      </c>
      <c r="K226" s="47">
        <f t="shared" si="167"/>
        <v>125.71999999999998</v>
      </c>
      <c r="L226" s="47">
        <f t="shared" si="168"/>
        <v>251.43999999999997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3"/>
        <v>0.4</v>
      </c>
      <c r="F227" s="18">
        <f t="shared" si="164"/>
        <v>0.27999999999999997</v>
      </c>
      <c r="G227" s="47">
        <f t="shared" si="169"/>
        <v>15.714999999999998</v>
      </c>
      <c r="H227" s="47">
        <f t="shared" si="170"/>
        <v>20.95333333333333</v>
      </c>
      <c r="I227" s="47">
        <f t="shared" si="165"/>
        <v>31.429999999999996</v>
      </c>
      <c r="J227" s="47">
        <f t="shared" si="166"/>
        <v>41.906666666666659</v>
      </c>
      <c r="K227" s="47">
        <f t="shared" si="167"/>
        <v>62.859999999999992</v>
      </c>
      <c r="L227" s="47">
        <f t="shared" si="168"/>
        <v>125.71999999999998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3"/>
        <v>1.46</v>
      </c>
      <c r="F228" s="18">
        <f t="shared" si="164"/>
        <v>1.022</v>
      </c>
      <c r="G228" s="47">
        <f t="shared" si="169"/>
        <v>57.359749999999998</v>
      </c>
      <c r="H228" s="47">
        <f t="shared" si="170"/>
        <v>76.479666666666674</v>
      </c>
      <c r="I228" s="47">
        <f t="shared" si="165"/>
        <v>114.7195</v>
      </c>
      <c r="J228" s="47">
        <f t="shared" si="166"/>
        <v>152.95933333333335</v>
      </c>
      <c r="K228" s="47">
        <f t="shared" si="167"/>
        <v>229.43899999999999</v>
      </c>
      <c r="L228" s="47">
        <f t="shared" si="168"/>
        <v>458.87799999999999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3"/>
        <v>0.8</v>
      </c>
      <c r="F229" s="18">
        <f t="shared" si="164"/>
        <v>0.55999999999999994</v>
      </c>
      <c r="G229" s="47">
        <f t="shared" si="169"/>
        <v>31.429999999999996</v>
      </c>
      <c r="H229" s="47">
        <f t="shared" si="170"/>
        <v>41.906666666666659</v>
      </c>
      <c r="I229" s="47">
        <f t="shared" si="165"/>
        <v>62.859999999999992</v>
      </c>
      <c r="J229" s="47">
        <f t="shared" si="166"/>
        <v>83.813333333333318</v>
      </c>
      <c r="K229" s="47">
        <f t="shared" si="167"/>
        <v>125.71999999999998</v>
      </c>
      <c r="L229" s="47">
        <f t="shared" si="168"/>
        <v>251.43999999999997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3"/>
        <v>0.8</v>
      </c>
      <c r="F230" s="18">
        <f t="shared" si="164"/>
        <v>0.55999999999999994</v>
      </c>
      <c r="G230" s="47">
        <f t="shared" si="169"/>
        <v>31.429999999999996</v>
      </c>
      <c r="H230" s="47">
        <f t="shared" si="170"/>
        <v>41.906666666666659</v>
      </c>
      <c r="I230" s="47">
        <f t="shared" si="165"/>
        <v>62.859999999999992</v>
      </c>
      <c r="J230" s="47">
        <f t="shared" si="166"/>
        <v>83.813333333333318</v>
      </c>
      <c r="K230" s="47">
        <f t="shared" si="167"/>
        <v>125.71999999999998</v>
      </c>
      <c r="L230" s="47">
        <f t="shared" si="168"/>
        <v>251.43999999999997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3"/>
        <v>0.8</v>
      </c>
      <c r="F231" s="18">
        <f t="shared" si="164"/>
        <v>0.55999999999999994</v>
      </c>
      <c r="G231" s="47">
        <f t="shared" si="169"/>
        <v>31.429999999999996</v>
      </c>
      <c r="H231" s="47">
        <f t="shared" si="170"/>
        <v>41.906666666666659</v>
      </c>
      <c r="I231" s="47">
        <f t="shared" si="165"/>
        <v>62.859999999999992</v>
      </c>
      <c r="J231" s="47">
        <f t="shared" si="166"/>
        <v>83.813333333333318</v>
      </c>
      <c r="K231" s="47">
        <f t="shared" si="167"/>
        <v>125.71999999999998</v>
      </c>
      <c r="L231" s="47">
        <f t="shared" si="168"/>
        <v>251.43999999999997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3"/>
        <v>0.4</v>
      </c>
      <c r="F232" s="18">
        <f t="shared" si="164"/>
        <v>0.27999999999999997</v>
      </c>
      <c r="G232" s="47">
        <f t="shared" si="169"/>
        <v>15.714999999999998</v>
      </c>
      <c r="H232" s="47">
        <f t="shared" si="170"/>
        <v>20.95333333333333</v>
      </c>
      <c r="I232" s="47">
        <f t="shared" si="165"/>
        <v>31.429999999999996</v>
      </c>
      <c r="J232" s="47">
        <f t="shared" si="166"/>
        <v>41.906666666666659</v>
      </c>
      <c r="K232" s="47">
        <f t="shared" si="167"/>
        <v>62.859999999999992</v>
      </c>
      <c r="L232" s="47">
        <f t="shared" si="168"/>
        <v>125.71999999999998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3"/>
        <v>1.2000000000000002</v>
      </c>
      <c r="F233" s="18">
        <f t="shared" si="164"/>
        <v>0.84000000000000008</v>
      </c>
      <c r="G233" s="47">
        <f t="shared" si="169"/>
        <v>47.145000000000003</v>
      </c>
      <c r="H233" s="47">
        <f t="shared" si="170"/>
        <v>62.860000000000007</v>
      </c>
      <c r="I233" s="47">
        <f t="shared" si="165"/>
        <v>94.29</v>
      </c>
      <c r="J233" s="47">
        <f t="shared" si="166"/>
        <v>125.72000000000001</v>
      </c>
      <c r="K233" s="47">
        <f t="shared" si="167"/>
        <v>188.58</v>
      </c>
      <c r="L233" s="47">
        <f t="shared" si="168"/>
        <v>377.16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3"/>
        <v>1.6</v>
      </c>
      <c r="F234" s="18">
        <f t="shared" si="164"/>
        <v>1.1199999999999999</v>
      </c>
      <c r="G234" s="47">
        <f t="shared" si="169"/>
        <v>62.859999999999992</v>
      </c>
      <c r="H234" s="47">
        <f t="shared" si="170"/>
        <v>83.813333333333318</v>
      </c>
      <c r="I234" s="47">
        <f t="shared" si="165"/>
        <v>125.71999999999998</v>
      </c>
      <c r="J234" s="47">
        <f t="shared" si="166"/>
        <v>167.62666666666664</v>
      </c>
      <c r="K234" s="47">
        <f t="shared" si="167"/>
        <v>251.43999999999997</v>
      </c>
      <c r="L234" s="47">
        <f t="shared" si="168"/>
        <v>502.87999999999994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3"/>
        <v>0.8</v>
      </c>
      <c r="F235" s="18">
        <f t="shared" si="164"/>
        <v>0.55999999999999994</v>
      </c>
      <c r="G235" s="47">
        <f t="shared" si="169"/>
        <v>31.429999999999996</v>
      </c>
      <c r="H235" s="47">
        <f t="shared" si="170"/>
        <v>41.906666666666659</v>
      </c>
      <c r="I235" s="47">
        <f t="shared" si="165"/>
        <v>62.859999999999992</v>
      </c>
      <c r="J235" s="47">
        <f t="shared" si="166"/>
        <v>83.813333333333318</v>
      </c>
      <c r="K235" s="47">
        <f t="shared" si="167"/>
        <v>125.71999999999998</v>
      </c>
      <c r="L235" s="47">
        <f t="shared" si="168"/>
        <v>251.43999999999997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3"/>
        <v>0.4</v>
      </c>
      <c r="F236" s="18">
        <f t="shared" si="164"/>
        <v>0.27999999999999997</v>
      </c>
      <c r="G236" s="47">
        <f t="shared" si="169"/>
        <v>15.714999999999998</v>
      </c>
      <c r="H236" s="47">
        <f t="shared" si="170"/>
        <v>20.95333333333333</v>
      </c>
      <c r="I236" s="47">
        <f t="shared" si="165"/>
        <v>31.429999999999996</v>
      </c>
      <c r="J236" s="47">
        <f t="shared" si="166"/>
        <v>41.906666666666659</v>
      </c>
      <c r="K236" s="47">
        <f t="shared" si="167"/>
        <v>62.859999999999992</v>
      </c>
      <c r="L236" s="47">
        <f t="shared" si="168"/>
        <v>125.71999999999998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3"/>
        <v>0.70000000000000007</v>
      </c>
      <c r="F237" s="18">
        <f t="shared" si="164"/>
        <v>0.49</v>
      </c>
      <c r="G237" s="47">
        <f t="shared" si="169"/>
        <v>27.501249999999999</v>
      </c>
      <c r="H237" s="47">
        <f t="shared" si="170"/>
        <v>36.668333333333329</v>
      </c>
      <c r="I237" s="47">
        <f t="shared" si="165"/>
        <v>55.002499999999998</v>
      </c>
      <c r="J237" s="47">
        <f t="shared" si="166"/>
        <v>73.336666666666659</v>
      </c>
      <c r="K237" s="47">
        <f t="shared" si="167"/>
        <v>110.005</v>
      </c>
      <c r="L237" s="47">
        <f t="shared" si="168"/>
        <v>220.01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3"/>
        <v>0.8</v>
      </c>
      <c r="F238" s="18">
        <f t="shared" si="164"/>
        <v>0.55999999999999994</v>
      </c>
      <c r="G238" s="47">
        <f t="shared" si="169"/>
        <v>31.429999999999996</v>
      </c>
      <c r="H238" s="47">
        <f t="shared" si="170"/>
        <v>41.906666666666659</v>
      </c>
      <c r="I238" s="47">
        <f t="shared" si="165"/>
        <v>62.859999999999992</v>
      </c>
      <c r="J238" s="47">
        <f t="shared" si="166"/>
        <v>83.813333333333318</v>
      </c>
      <c r="K238" s="47">
        <f t="shared" si="167"/>
        <v>125.71999999999998</v>
      </c>
      <c r="L238" s="47">
        <f t="shared" si="168"/>
        <v>251.43999999999997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3"/>
        <v>1.2000000000000002</v>
      </c>
      <c r="F239" s="18">
        <f t="shared" si="164"/>
        <v>0.84000000000000008</v>
      </c>
      <c r="G239" s="47">
        <f t="shared" si="169"/>
        <v>47.145000000000003</v>
      </c>
      <c r="H239" s="47">
        <f t="shared" si="170"/>
        <v>62.860000000000007</v>
      </c>
      <c r="I239" s="47">
        <f t="shared" si="165"/>
        <v>94.29</v>
      </c>
      <c r="J239" s="47">
        <f t="shared" si="166"/>
        <v>125.72000000000001</v>
      </c>
      <c r="K239" s="47">
        <f t="shared" si="167"/>
        <v>188.58</v>
      </c>
      <c r="L239" s="47">
        <f t="shared" si="168"/>
        <v>377.16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3"/>
        <v>0.4</v>
      </c>
      <c r="F240" s="18">
        <f t="shared" si="164"/>
        <v>0.27999999999999997</v>
      </c>
      <c r="G240" s="47">
        <f t="shared" si="169"/>
        <v>15.714999999999998</v>
      </c>
      <c r="H240" s="47">
        <f t="shared" si="170"/>
        <v>20.95333333333333</v>
      </c>
      <c r="I240" s="47">
        <f t="shared" si="165"/>
        <v>31.429999999999996</v>
      </c>
      <c r="J240" s="47">
        <f t="shared" si="166"/>
        <v>41.906666666666659</v>
      </c>
      <c r="K240" s="47">
        <f t="shared" si="167"/>
        <v>62.859999999999992</v>
      </c>
      <c r="L240" s="47">
        <f t="shared" si="168"/>
        <v>125.71999999999998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3"/>
        <v>0.8</v>
      </c>
      <c r="F241" s="18">
        <f t="shared" si="164"/>
        <v>0.55999999999999994</v>
      </c>
      <c r="G241" s="47">
        <f t="shared" si="169"/>
        <v>31.429999999999996</v>
      </c>
      <c r="H241" s="47">
        <f t="shared" si="170"/>
        <v>41.906666666666659</v>
      </c>
      <c r="I241" s="47">
        <f t="shared" si="165"/>
        <v>62.859999999999992</v>
      </c>
      <c r="J241" s="47">
        <f t="shared" si="166"/>
        <v>83.813333333333318</v>
      </c>
      <c r="K241" s="47">
        <f t="shared" si="167"/>
        <v>125.71999999999998</v>
      </c>
      <c r="L241" s="47">
        <f t="shared" si="168"/>
        <v>251.43999999999997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3"/>
        <v>0.4</v>
      </c>
      <c r="F242" s="18">
        <f t="shared" si="164"/>
        <v>0.27999999999999997</v>
      </c>
      <c r="G242" s="47">
        <f t="shared" si="169"/>
        <v>15.714999999999998</v>
      </c>
      <c r="H242" s="47">
        <f t="shared" si="170"/>
        <v>20.95333333333333</v>
      </c>
      <c r="I242" s="47">
        <f t="shared" si="165"/>
        <v>31.429999999999996</v>
      </c>
      <c r="J242" s="47">
        <f t="shared" si="166"/>
        <v>41.906666666666659</v>
      </c>
      <c r="K242" s="47">
        <f t="shared" si="167"/>
        <v>62.859999999999992</v>
      </c>
      <c r="L242" s="47">
        <f t="shared" si="168"/>
        <v>125.71999999999998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3"/>
        <v>0.4</v>
      </c>
      <c r="F243" s="18">
        <f t="shared" si="164"/>
        <v>0.27999999999999997</v>
      </c>
      <c r="G243" s="47">
        <f t="shared" si="169"/>
        <v>15.714999999999998</v>
      </c>
      <c r="H243" s="47">
        <f t="shared" si="170"/>
        <v>20.95333333333333</v>
      </c>
      <c r="I243" s="47">
        <f t="shared" si="165"/>
        <v>31.429999999999996</v>
      </c>
      <c r="J243" s="47">
        <f t="shared" si="166"/>
        <v>41.906666666666659</v>
      </c>
      <c r="K243" s="47">
        <f t="shared" si="167"/>
        <v>62.859999999999992</v>
      </c>
      <c r="L243" s="47">
        <f t="shared" si="168"/>
        <v>125.71999999999998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3"/>
        <v>0.5</v>
      </c>
      <c r="F244" s="18">
        <f t="shared" si="164"/>
        <v>0.35</v>
      </c>
      <c r="G244" s="47">
        <f t="shared" si="169"/>
        <v>19.643749999999997</v>
      </c>
      <c r="H244" s="47">
        <f t="shared" si="170"/>
        <v>26.191666666666663</v>
      </c>
      <c r="I244" s="47">
        <f t="shared" si="165"/>
        <v>39.287499999999994</v>
      </c>
      <c r="J244" s="47">
        <f t="shared" si="166"/>
        <v>52.383333333333326</v>
      </c>
      <c r="K244" s="47">
        <f t="shared" si="167"/>
        <v>78.574999999999989</v>
      </c>
      <c r="L244" s="47">
        <f t="shared" si="168"/>
        <v>157.14999999999998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3"/>
        <v>0.4</v>
      </c>
      <c r="F245" s="18">
        <f t="shared" si="164"/>
        <v>0.27999999999999997</v>
      </c>
      <c r="G245" s="47">
        <f t="shared" si="169"/>
        <v>15.714999999999998</v>
      </c>
      <c r="H245" s="47">
        <f t="shared" si="170"/>
        <v>20.95333333333333</v>
      </c>
      <c r="I245" s="47">
        <f t="shared" si="165"/>
        <v>31.429999999999996</v>
      </c>
      <c r="J245" s="47">
        <f t="shared" si="166"/>
        <v>41.906666666666659</v>
      </c>
      <c r="K245" s="47">
        <f t="shared" si="167"/>
        <v>62.859999999999992</v>
      </c>
      <c r="L245" s="47">
        <f t="shared" si="168"/>
        <v>125.71999999999998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3"/>
        <v>0.8</v>
      </c>
      <c r="F246" s="18">
        <f t="shared" si="164"/>
        <v>0.55999999999999994</v>
      </c>
      <c r="G246" s="47">
        <f t="shared" si="169"/>
        <v>31.429999999999996</v>
      </c>
      <c r="H246" s="47">
        <f t="shared" si="170"/>
        <v>41.906666666666659</v>
      </c>
      <c r="I246" s="47">
        <f t="shared" si="165"/>
        <v>62.859999999999992</v>
      </c>
      <c r="J246" s="47">
        <f t="shared" si="166"/>
        <v>83.813333333333318</v>
      </c>
      <c r="K246" s="47">
        <f t="shared" si="167"/>
        <v>125.71999999999998</v>
      </c>
      <c r="L246" s="47">
        <f t="shared" si="168"/>
        <v>251.43999999999997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A86:L86"/>
    <mergeCell ref="A1:M1"/>
    <mergeCell ref="B2:D2"/>
    <mergeCell ref="E2:F2"/>
    <mergeCell ref="G2:M2"/>
    <mergeCell ref="A12:M12"/>
    <mergeCell ref="B13:D13"/>
    <mergeCell ref="E13:F13"/>
    <mergeCell ref="G13:M13"/>
    <mergeCell ref="A41:M41"/>
    <mergeCell ref="A65:L65"/>
    <mergeCell ref="B66:D66"/>
    <mergeCell ref="E66:F66"/>
    <mergeCell ref="G66:M66"/>
    <mergeCell ref="B87:D87"/>
    <mergeCell ref="E87:F87"/>
    <mergeCell ref="G87:M87"/>
    <mergeCell ref="A125:L125"/>
    <mergeCell ref="B126:D126"/>
    <mergeCell ref="E126:F126"/>
    <mergeCell ref="G126:M126"/>
    <mergeCell ref="B218:D218"/>
    <mergeCell ref="E218:F218"/>
    <mergeCell ref="G218:M218"/>
    <mergeCell ref="A161:L161"/>
    <mergeCell ref="B162:D162"/>
    <mergeCell ref="E162:F162"/>
    <mergeCell ref="G162:M162"/>
    <mergeCell ref="A187:L187"/>
    <mergeCell ref="B188:D188"/>
    <mergeCell ref="E188:F188"/>
    <mergeCell ref="G188:M188"/>
    <mergeCell ref="A200:L200"/>
    <mergeCell ref="B201:D201"/>
    <mergeCell ref="E201:F201"/>
    <mergeCell ref="G201:M201"/>
    <mergeCell ref="A217:L217"/>
  </mergeCells>
  <pageMargins left="0.7" right="0.7" top="0.75" bottom="0.75" header="0.3" footer="0.3"/>
  <pageSetup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47"/>
  <sheetViews>
    <sheetView topLeftCell="A201" zoomScale="75" zoomScaleNormal="75" workbookViewId="0">
      <selection activeCell="E209" sqref="E209:L209"/>
    </sheetView>
  </sheetViews>
  <sheetFormatPr defaultColWidth="9.140625" defaultRowHeight="12.75" x14ac:dyDescent="0.2"/>
  <cols>
    <col min="1" max="1" width="46.7109375" customWidth="1"/>
    <col min="2" max="2" width="9.7109375" customWidth="1"/>
    <col min="3" max="3" width="11.42578125" bestFit="1" customWidth="1"/>
    <col min="4" max="5" width="9.710937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0.8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(B4+C4+D4)*0.2</f>
        <v>0.8</v>
      </c>
      <c r="F4" s="18">
        <f>(B4*0.2)+((C4*0.2)*$F$3)</f>
        <v>0.64000000000000012</v>
      </c>
      <c r="G4" s="47">
        <f>F4/14*449</f>
        <v>20.52571428571429</v>
      </c>
      <c r="H4" s="47">
        <f>F4/10*449</f>
        <v>28.736000000000008</v>
      </c>
      <c r="I4" s="47">
        <f>F4/8*449</f>
        <v>35.920000000000009</v>
      </c>
      <c r="J4" s="47">
        <f>F4/6*449</f>
        <v>47.893333333333345</v>
      </c>
      <c r="K4" s="47">
        <f>F4/4*449</f>
        <v>71.840000000000018</v>
      </c>
      <c r="L4" s="47">
        <f>F4/3*449</f>
        <v>95.78666666666669</v>
      </c>
      <c r="M4" s="47">
        <f>F4/2*449</f>
        <v>143.68000000000004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10" si="0">(B5+C5+D5)*0.2</f>
        <v>9.9140000000000015</v>
      </c>
      <c r="F5" s="18">
        <f t="shared" ref="F5:F10" si="1">(B5*0.2)+((C5*0.2)*$F$3)</f>
        <v>7.9312000000000014</v>
      </c>
      <c r="G5" s="47">
        <f>F5/14*449</f>
        <v>254.36491428571435</v>
      </c>
      <c r="H5" s="47">
        <f>F5/10*449</f>
        <v>356.11088000000007</v>
      </c>
      <c r="I5" s="47">
        <f>F5/8*449</f>
        <v>445.13860000000005</v>
      </c>
      <c r="J5" s="47">
        <f>F5/6*449</f>
        <v>593.51813333333348</v>
      </c>
      <c r="K5" s="47">
        <f>F5/4*449</f>
        <v>890.27720000000011</v>
      </c>
      <c r="L5" s="47">
        <f>F5/3*449</f>
        <v>1187.036266666667</v>
      </c>
      <c r="M5" s="47">
        <f t="shared" ref="M5:M9" si="2">F5/2*449</f>
        <v>1780.5544000000002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0"/>
        <v>13.036000000000001</v>
      </c>
      <c r="F6" s="18">
        <f t="shared" si="1"/>
        <v>10.428800000000003</v>
      </c>
      <c r="G6" s="47">
        <f>F6/14*449</f>
        <v>334.46651428571437</v>
      </c>
      <c r="H6" s="47">
        <f>F6/10*449</f>
        <v>468.25312000000014</v>
      </c>
      <c r="I6" s="47">
        <f>F6/8*449</f>
        <v>585.31640000000016</v>
      </c>
      <c r="J6" s="47">
        <f>F6/6*449</f>
        <v>780.4218666666668</v>
      </c>
      <c r="K6" s="47">
        <f>F6/4*449</f>
        <v>1170.6328000000003</v>
      </c>
      <c r="L6" s="47">
        <f>F6/3*449</f>
        <v>1560.8437333333336</v>
      </c>
      <c r="M6" s="47">
        <f t="shared" si="2"/>
        <v>2341.2656000000006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0"/>
        <v>4.9000000000000004</v>
      </c>
      <c r="F7" s="18">
        <f t="shared" si="1"/>
        <v>3.9200000000000004</v>
      </c>
      <c r="G7" s="47">
        <f>F7/14*449</f>
        <v>125.72000000000001</v>
      </c>
      <c r="H7" s="47">
        <f>F7/10*449</f>
        <v>176.00800000000001</v>
      </c>
      <c r="I7" s="47">
        <f>F7/8*449</f>
        <v>220.01000000000002</v>
      </c>
      <c r="J7" s="47">
        <f>F7/6*449</f>
        <v>293.34666666666669</v>
      </c>
      <c r="K7" s="47">
        <f>F7/4*449</f>
        <v>440.02000000000004</v>
      </c>
      <c r="L7" s="47">
        <f>F7/3*449</f>
        <v>586.69333333333338</v>
      </c>
      <c r="M7" s="47">
        <f t="shared" si="2"/>
        <v>880.04000000000008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0"/>
        <v>1.5</v>
      </c>
      <c r="F8" s="18">
        <f t="shared" si="1"/>
        <v>1.2000000000000002</v>
      </c>
      <c r="G8" s="47">
        <f t="shared" ref="G8:G10" si="3">F8/14*449</f>
        <v>38.485714285714295</v>
      </c>
      <c r="H8" s="47">
        <f t="shared" ref="H8:H10" si="4">F8/10*449</f>
        <v>53.88000000000001</v>
      </c>
      <c r="I8" s="47">
        <f t="shared" ref="I8:I10" si="5">F8/8*449</f>
        <v>67.350000000000009</v>
      </c>
      <c r="J8" s="47">
        <f t="shared" ref="J8:J10" si="6">F8/6*449</f>
        <v>89.800000000000011</v>
      </c>
      <c r="K8" s="47">
        <f t="shared" ref="K8:K10" si="7">F8/4*449</f>
        <v>134.70000000000002</v>
      </c>
      <c r="L8" s="47">
        <f t="shared" ref="L8:L10" si="8">F8/3*449</f>
        <v>179.60000000000002</v>
      </c>
      <c r="M8" s="47">
        <f t="shared" si="2"/>
        <v>269.40000000000003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 t="shared" si="0"/>
        <v>0.32000000000000006</v>
      </c>
      <c r="F9" s="18">
        <f t="shared" si="1"/>
        <v>0.25600000000000006</v>
      </c>
      <c r="G9" s="47">
        <f>F9/14*449</f>
        <v>8.2102857142857157</v>
      </c>
      <c r="H9" s="47">
        <f>F9/10*449</f>
        <v>11.494400000000002</v>
      </c>
      <c r="I9" s="47">
        <f>F9/8*449</f>
        <v>14.368000000000004</v>
      </c>
      <c r="J9" s="47">
        <f>F9/6*449</f>
        <v>19.157333333333337</v>
      </c>
      <c r="K9" s="47">
        <f>F9/4*449</f>
        <v>28.736000000000008</v>
      </c>
      <c r="L9" s="47">
        <f>F9/3*449</f>
        <v>38.314666666666675</v>
      </c>
      <c r="M9" s="47">
        <f t="shared" si="2"/>
        <v>57.472000000000016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 t="shared" si="0"/>
        <v>39.800000000000004</v>
      </c>
      <c r="F10" s="18">
        <f t="shared" si="1"/>
        <v>29.200000000000003</v>
      </c>
      <c r="G10" s="47">
        <f t="shared" si="3"/>
        <v>936.48571428571438</v>
      </c>
      <c r="H10" s="47">
        <f t="shared" si="4"/>
        <v>1311.0800000000002</v>
      </c>
      <c r="I10" s="47">
        <f t="shared" si="5"/>
        <v>1638.8500000000001</v>
      </c>
      <c r="J10" s="47">
        <f t="shared" si="6"/>
        <v>2185.1333333333337</v>
      </c>
      <c r="K10" s="47">
        <f t="shared" si="7"/>
        <v>3277.7000000000003</v>
      </c>
      <c r="L10" s="47">
        <f t="shared" si="8"/>
        <v>4370.2666666666673</v>
      </c>
      <c r="M10" s="47">
        <f>F10/2*449</f>
        <v>6555.4000000000005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0.8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(B15+C15+D15)*0.2</f>
        <v>5.6000000000000005</v>
      </c>
      <c r="F15" s="18">
        <f t="shared" ref="F15:F39" si="10">(B15*0.2)+((C15*0.2)*$F$3)</f>
        <v>4.4800000000000004</v>
      </c>
      <c r="G15" s="47">
        <f t="shared" ref="G15" si="11">F15/14*449</f>
        <v>143.68</v>
      </c>
      <c r="H15" s="47">
        <f t="shared" ref="H15" si="12">F15/10*449</f>
        <v>201.15200000000002</v>
      </c>
      <c r="I15" s="47">
        <f t="shared" ref="I15" si="13">F15/8*449</f>
        <v>251.44000000000003</v>
      </c>
      <c r="J15" s="47">
        <f t="shared" ref="J15" si="14">F15/6*449</f>
        <v>335.25333333333333</v>
      </c>
      <c r="K15" s="47">
        <f t="shared" ref="K15" si="15">F15/4*449</f>
        <v>502.88000000000005</v>
      </c>
      <c r="L15" s="47">
        <f t="shared" ref="L15" si="16">F15/3*449</f>
        <v>670.50666666666666</v>
      </c>
      <c r="M15" s="47">
        <f>F15/2*449</f>
        <v>1005.7600000000001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0</v>
      </c>
      <c r="G16" s="47">
        <f t="shared" ref="G16:G39" si="17">F16/14*449</f>
        <v>0</v>
      </c>
      <c r="H16" s="47">
        <f t="shared" ref="H16:H39" si="18">F16/10*449</f>
        <v>0</v>
      </c>
      <c r="I16" s="47">
        <f t="shared" ref="I16:I39" si="19">F16/8*449</f>
        <v>0</v>
      </c>
      <c r="J16" s="47">
        <f t="shared" ref="J16:J39" si="20">F16/6*449</f>
        <v>0</v>
      </c>
      <c r="K16" s="47">
        <f t="shared" ref="K16:K39" si="21">F16/4*449</f>
        <v>0</v>
      </c>
      <c r="L16" s="47">
        <f t="shared" ref="L16:L39" si="22">F16/3*449</f>
        <v>0</v>
      </c>
      <c r="M16" s="47">
        <f t="shared" ref="M16:M39" si="23">F16/2*449</f>
        <v>0</v>
      </c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0</v>
      </c>
      <c r="G17" s="47">
        <f t="shared" si="17"/>
        <v>0</v>
      </c>
      <c r="H17" s="47">
        <f t="shared" si="18"/>
        <v>0</v>
      </c>
      <c r="I17" s="47">
        <f t="shared" si="19"/>
        <v>0</v>
      </c>
      <c r="J17" s="47">
        <f t="shared" si="20"/>
        <v>0</v>
      </c>
      <c r="K17" s="47">
        <f t="shared" si="21"/>
        <v>0</v>
      </c>
      <c r="L17" s="47">
        <f t="shared" si="22"/>
        <v>0</v>
      </c>
      <c r="M17" s="47">
        <f t="shared" si="23"/>
        <v>0</v>
      </c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0.67200000000000015</v>
      </c>
      <c r="G18" s="47">
        <f t="shared" si="17"/>
        <v>21.552000000000003</v>
      </c>
      <c r="H18" s="47">
        <f t="shared" si="18"/>
        <v>30.172800000000006</v>
      </c>
      <c r="I18" s="47">
        <f t="shared" si="19"/>
        <v>37.716000000000008</v>
      </c>
      <c r="J18" s="47">
        <f t="shared" si="20"/>
        <v>50.288000000000011</v>
      </c>
      <c r="K18" s="47">
        <f t="shared" si="21"/>
        <v>75.432000000000016</v>
      </c>
      <c r="L18" s="47">
        <f t="shared" si="22"/>
        <v>100.57600000000002</v>
      </c>
      <c r="M18" s="47">
        <f t="shared" si="23"/>
        <v>150.86400000000003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0.8</v>
      </c>
      <c r="G19" s="47">
        <f t="shared" si="17"/>
        <v>25.657142857142858</v>
      </c>
      <c r="H19" s="47">
        <f t="shared" si="18"/>
        <v>35.92</v>
      </c>
      <c r="I19" s="47">
        <f t="shared" si="19"/>
        <v>44.900000000000006</v>
      </c>
      <c r="J19" s="47">
        <f t="shared" si="20"/>
        <v>59.866666666666667</v>
      </c>
      <c r="K19" s="47">
        <f t="shared" si="21"/>
        <v>89.800000000000011</v>
      </c>
      <c r="L19" s="47">
        <f t="shared" si="22"/>
        <v>119.73333333333333</v>
      </c>
      <c r="M19" s="47">
        <f t="shared" si="23"/>
        <v>179.60000000000002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2.6720000000000002</v>
      </c>
      <c r="G20" s="47">
        <f t="shared" si="17"/>
        <v>85.694857142857146</v>
      </c>
      <c r="H20" s="47">
        <f t="shared" si="18"/>
        <v>119.97279999999999</v>
      </c>
      <c r="I20" s="47">
        <f t="shared" si="19"/>
        <v>149.96600000000001</v>
      </c>
      <c r="J20" s="47">
        <f t="shared" si="20"/>
        <v>199.95466666666667</v>
      </c>
      <c r="K20" s="47">
        <f t="shared" si="21"/>
        <v>299.93200000000002</v>
      </c>
      <c r="L20" s="47">
        <f t="shared" si="22"/>
        <v>399.90933333333334</v>
      </c>
      <c r="M20" s="47">
        <f t="shared" si="23"/>
        <v>599.86400000000003</v>
      </c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0.28800000000000003</v>
      </c>
      <c r="G21" s="47">
        <f t="shared" si="17"/>
        <v>9.2365714285714304</v>
      </c>
      <c r="H21" s="47">
        <f t="shared" si="18"/>
        <v>12.9312</v>
      </c>
      <c r="I21" s="47">
        <f t="shared" si="19"/>
        <v>16.164000000000001</v>
      </c>
      <c r="J21" s="47">
        <f t="shared" si="20"/>
        <v>21.552000000000003</v>
      </c>
      <c r="K21" s="47">
        <f t="shared" si="21"/>
        <v>32.328000000000003</v>
      </c>
      <c r="L21" s="47">
        <f t="shared" si="22"/>
        <v>43.104000000000006</v>
      </c>
      <c r="M21" s="47">
        <f t="shared" si="23"/>
        <v>64.656000000000006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0.92799999999999994</v>
      </c>
      <c r="G22" s="47">
        <f t="shared" si="17"/>
        <v>29.762285714285714</v>
      </c>
      <c r="H22" s="47">
        <f t="shared" si="18"/>
        <v>41.667199999999994</v>
      </c>
      <c r="I22" s="47">
        <f t="shared" si="19"/>
        <v>52.083999999999996</v>
      </c>
      <c r="J22" s="47">
        <f t="shared" si="20"/>
        <v>69.445333333333323</v>
      </c>
      <c r="K22" s="47">
        <f t="shared" si="21"/>
        <v>104.16799999999999</v>
      </c>
      <c r="L22" s="47">
        <f t="shared" si="22"/>
        <v>138.89066666666665</v>
      </c>
      <c r="M22" s="47">
        <f t="shared" si="23"/>
        <v>208.33599999999998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3.1680000000000006</v>
      </c>
      <c r="G23" s="47">
        <f t="shared" si="17"/>
        <v>101.60228571428574</v>
      </c>
      <c r="H23" s="47">
        <f t="shared" si="18"/>
        <v>142.24320000000003</v>
      </c>
      <c r="I23" s="47">
        <f t="shared" si="19"/>
        <v>177.80400000000003</v>
      </c>
      <c r="J23" s="47">
        <f t="shared" si="20"/>
        <v>237.07200000000006</v>
      </c>
      <c r="K23" s="47">
        <f t="shared" si="21"/>
        <v>355.60800000000006</v>
      </c>
      <c r="L23" s="47">
        <f t="shared" si="22"/>
        <v>474.14400000000012</v>
      </c>
      <c r="M23" s="47">
        <f t="shared" si="23"/>
        <v>711.21600000000012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2.4000000000000004</v>
      </c>
      <c r="G24" s="47">
        <f t="shared" si="17"/>
        <v>76.971428571428589</v>
      </c>
      <c r="H24" s="47">
        <f t="shared" si="18"/>
        <v>107.76000000000002</v>
      </c>
      <c r="I24" s="47">
        <f t="shared" si="19"/>
        <v>134.70000000000002</v>
      </c>
      <c r="J24" s="47">
        <f t="shared" si="20"/>
        <v>179.60000000000002</v>
      </c>
      <c r="K24" s="47">
        <f t="shared" si="21"/>
        <v>269.40000000000003</v>
      </c>
      <c r="L24" s="47">
        <f t="shared" si="22"/>
        <v>359.20000000000005</v>
      </c>
      <c r="M24" s="47">
        <f t="shared" si="23"/>
        <v>538.80000000000007</v>
      </c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1.2800000000000002</v>
      </c>
      <c r="G25" s="47">
        <f t="shared" si="17"/>
        <v>41.05142857142858</v>
      </c>
      <c r="H25" s="47">
        <f t="shared" si="18"/>
        <v>57.472000000000016</v>
      </c>
      <c r="I25" s="47">
        <f t="shared" si="19"/>
        <v>71.840000000000018</v>
      </c>
      <c r="J25" s="47">
        <f t="shared" si="20"/>
        <v>95.78666666666669</v>
      </c>
      <c r="K25" s="47">
        <f t="shared" si="21"/>
        <v>143.68000000000004</v>
      </c>
      <c r="L25" s="47">
        <f t="shared" si="22"/>
        <v>191.57333333333338</v>
      </c>
      <c r="M25" s="47">
        <f t="shared" si="23"/>
        <v>287.36000000000007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2.3200000000000003</v>
      </c>
      <c r="G26" s="47">
        <f t="shared" si="17"/>
        <v>74.405714285714296</v>
      </c>
      <c r="H26" s="47">
        <f t="shared" si="18"/>
        <v>104.16800000000002</v>
      </c>
      <c r="I26" s="47">
        <f t="shared" si="19"/>
        <v>130.21</v>
      </c>
      <c r="J26" s="47">
        <f t="shared" si="20"/>
        <v>173.61333333333334</v>
      </c>
      <c r="K26" s="47">
        <f t="shared" si="21"/>
        <v>260.42</v>
      </c>
      <c r="L26" s="47">
        <f t="shared" si="22"/>
        <v>347.22666666666669</v>
      </c>
      <c r="M26" s="47">
        <f t="shared" si="23"/>
        <v>520.84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3.6800000000000006</v>
      </c>
      <c r="G27" s="47">
        <f t="shared" si="17"/>
        <v>118.02285714285716</v>
      </c>
      <c r="H27" s="47">
        <f t="shared" si="18"/>
        <v>165.23200000000003</v>
      </c>
      <c r="I27" s="47">
        <f t="shared" si="19"/>
        <v>206.54000000000002</v>
      </c>
      <c r="J27" s="47">
        <f t="shared" si="20"/>
        <v>275.38666666666671</v>
      </c>
      <c r="K27" s="47">
        <f t="shared" si="21"/>
        <v>413.08000000000004</v>
      </c>
      <c r="L27" s="47">
        <f t="shared" si="22"/>
        <v>550.77333333333343</v>
      </c>
      <c r="M27" s="47">
        <f t="shared" si="23"/>
        <v>826.16000000000008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10.4</v>
      </c>
      <c r="G28" s="47">
        <f t="shared" si="17"/>
        <v>333.54285714285714</v>
      </c>
      <c r="H28" s="47">
        <f t="shared" si="18"/>
        <v>466.96000000000004</v>
      </c>
      <c r="I28" s="47">
        <f t="shared" si="19"/>
        <v>583.70000000000005</v>
      </c>
      <c r="J28" s="47">
        <f t="shared" si="20"/>
        <v>778.26666666666665</v>
      </c>
      <c r="K28" s="47">
        <f t="shared" si="21"/>
        <v>1167.4000000000001</v>
      </c>
      <c r="L28" s="47">
        <f t="shared" si="22"/>
        <v>1556.5333333333333</v>
      </c>
      <c r="M28" s="47">
        <f t="shared" si="23"/>
        <v>2334.8000000000002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32.640000000000008</v>
      </c>
      <c r="G29" s="47">
        <f t="shared" si="17"/>
        <v>1046.8114285714287</v>
      </c>
      <c r="H29" s="47">
        <f t="shared" si="18"/>
        <v>1465.5360000000003</v>
      </c>
      <c r="I29" s="47">
        <f t="shared" si="19"/>
        <v>1831.9200000000005</v>
      </c>
      <c r="J29" s="47">
        <f t="shared" si="20"/>
        <v>2442.5600000000004</v>
      </c>
      <c r="K29" s="47">
        <f t="shared" si="21"/>
        <v>3663.8400000000011</v>
      </c>
      <c r="L29" s="47">
        <f t="shared" si="22"/>
        <v>4885.1200000000008</v>
      </c>
      <c r="M29" s="47">
        <f t="shared" si="23"/>
        <v>7327.6800000000021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0.8</v>
      </c>
      <c r="G30" s="47">
        <f t="shared" si="17"/>
        <v>25.657142857142858</v>
      </c>
      <c r="H30" s="47">
        <f t="shared" si="18"/>
        <v>35.92</v>
      </c>
      <c r="I30" s="47">
        <f t="shared" si="19"/>
        <v>44.900000000000006</v>
      </c>
      <c r="J30" s="47">
        <f t="shared" si="20"/>
        <v>59.866666666666667</v>
      </c>
      <c r="K30" s="47">
        <f t="shared" si="21"/>
        <v>89.800000000000011</v>
      </c>
      <c r="L30" s="47">
        <f t="shared" si="22"/>
        <v>119.73333333333333</v>
      </c>
      <c r="M30" s="47">
        <f t="shared" si="23"/>
        <v>179.60000000000002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</v>
      </c>
      <c r="G31" s="47">
        <f t="shared" si="17"/>
        <v>0</v>
      </c>
      <c r="H31" s="47">
        <f t="shared" si="18"/>
        <v>0</v>
      </c>
      <c r="I31" s="47">
        <f t="shared" si="19"/>
        <v>0</v>
      </c>
      <c r="J31" s="47">
        <f t="shared" si="20"/>
        <v>0</v>
      </c>
      <c r="K31" s="47">
        <f t="shared" si="21"/>
        <v>0</v>
      </c>
      <c r="L31" s="47">
        <f t="shared" si="22"/>
        <v>0</v>
      </c>
      <c r="M31" s="47">
        <f t="shared" si="23"/>
        <v>0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4.32</v>
      </c>
      <c r="G32" s="47">
        <f t="shared" si="17"/>
        <v>138.54857142857145</v>
      </c>
      <c r="H32" s="47">
        <f t="shared" si="18"/>
        <v>193.96800000000002</v>
      </c>
      <c r="I32" s="47">
        <f t="shared" si="19"/>
        <v>242.46</v>
      </c>
      <c r="J32" s="47">
        <f t="shared" si="20"/>
        <v>323.28000000000003</v>
      </c>
      <c r="K32" s="47">
        <f t="shared" si="21"/>
        <v>484.92</v>
      </c>
      <c r="L32" s="47">
        <f t="shared" si="22"/>
        <v>646.56000000000006</v>
      </c>
      <c r="M32" s="47">
        <f t="shared" si="23"/>
        <v>969.84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19.840000000000003</v>
      </c>
      <c r="G33" s="47">
        <f t="shared" si="17"/>
        <v>636.29714285714306</v>
      </c>
      <c r="H33" s="47">
        <f t="shared" si="18"/>
        <v>890.81600000000014</v>
      </c>
      <c r="I33" s="47">
        <f t="shared" si="19"/>
        <v>1113.5200000000002</v>
      </c>
      <c r="J33" s="47">
        <f t="shared" si="20"/>
        <v>1484.6933333333336</v>
      </c>
      <c r="K33" s="47">
        <f t="shared" si="21"/>
        <v>2227.0400000000004</v>
      </c>
      <c r="L33" s="47">
        <f t="shared" si="22"/>
        <v>2969.3866666666672</v>
      </c>
      <c r="M33" s="47">
        <f t="shared" si="23"/>
        <v>4454.0800000000008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18.720000000000002</v>
      </c>
      <c r="G34" s="47">
        <f t="shared" si="17"/>
        <v>600.37714285714299</v>
      </c>
      <c r="H34" s="47">
        <f t="shared" si="18"/>
        <v>840.52800000000013</v>
      </c>
      <c r="I34" s="47">
        <f t="shared" si="19"/>
        <v>1050.6600000000001</v>
      </c>
      <c r="J34" s="47">
        <f t="shared" si="20"/>
        <v>1400.8800000000003</v>
      </c>
      <c r="K34" s="47">
        <f t="shared" si="21"/>
        <v>2101.3200000000002</v>
      </c>
      <c r="L34" s="47">
        <f t="shared" si="22"/>
        <v>2801.7600000000007</v>
      </c>
      <c r="M34" s="47">
        <f t="shared" si="23"/>
        <v>4202.6400000000003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36.720000000000006</v>
      </c>
      <c r="G35" s="47">
        <f t="shared" si="17"/>
        <v>1177.6628571428573</v>
      </c>
      <c r="H35" s="47">
        <f t="shared" si="18"/>
        <v>1648.7280000000003</v>
      </c>
      <c r="I35" s="47">
        <f t="shared" si="19"/>
        <v>2060.9100000000003</v>
      </c>
      <c r="J35" s="47">
        <f t="shared" si="20"/>
        <v>2747.8800000000006</v>
      </c>
      <c r="K35" s="47">
        <f t="shared" si="21"/>
        <v>4121.8200000000006</v>
      </c>
      <c r="L35" s="47">
        <f t="shared" si="22"/>
        <v>5495.7600000000011</v>
      </c>
      <c r="M35" s="47">
        <f t="shared" si="23"/>
        <v>8243.6400000000012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11.040000000000001</v>
      </c>
      <c r="G36" s="47">
        <f t="shared" si="17"/>
        <v>354.06857142857143</v>
      </c>
      <c r="H36" s="47">
        <f t="shared" si="18"/>
        <v>495.69600000000003</v>
      </c>
      <c r="I36" s="47">
        <f t="shared" si="19"/>
        <v>619.62</v>
      </c>
      <c r="J36" s="47">
        <f t="shared" si="20"/>
        <v>826.16000000000008</v>
      </c>
      <c r="K36" s="47">
        <f t="shared" si="21"/>
        <v>1239.24</v>
      </c>
      <c r="L36" s="47">
        <f t="shared" si="22"/>
        <v>1652.3200000000002</v>
      </c>
      <c r="M36" s="47">
        <f t="shared" si="23"/>
        <v>2478.48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15.840000000000002</v>
      </c>
      <c r="G37" s="47">
        <f t="shared" si="17"/>
        <v>508.01142857142855</v>
      </c>
      <c r="H37" s="47">
        <f t="shared" si="18"/>
        <v>711.21600000000001</v>
      </c>
      <c r="I37" s="47">
        <f t="shared" si="19"/>
        <v>889.0200000000001</v>
      </c>
      <c r="J37" s="47">
        <f t="shared" si="20"/>
        <v>1185.3600000000001</v>
      </c>
      <c r="K37" s="47">
        <f t="shared" si="21"/>
        <v>1778.0400000000002</v>
      </c>
      <c r="L37" s="47">
        <f t="shared" si="22"/>
        <v>2370.7200000000003</v>
      </c>
      <c r="M37" s="47">
        <f t="shared" si="23"/>
        <v>3556.0800000000004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13.520000000000003</v>
      </c>
      <c r="G38" s="47">
        <f t="shared" si="17"/>
        <v>433.60571428571438</v>
      </c>
      <c r="H38" s="47">
        <f t="shared" si="18"/>
        <v>607.04800000000012</v>
      </c>
      <c r="I38" s="47">
        <f t="shared" si="19"/>
        <v>758.81000000000017</v>
      </c>
      <c r="J38" s="47">
        <f t="shared" si="20"/>
        <v>1011.7466666666669</v>
      </c>
      <c r="K38" s="47">
        <f t="shared" si="21"/>
        <v>1517.6200000000003</v>
      </c>
      <c r="L38" s="47">
        <f t="shared" si="22"/>
        <v>2023.4933333333338</v>
      </c>
      <c r="M38" s="47">
        <f t="shared" si="23"/>
        <v>3035.2400000000007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11.200000000000001</v>
      </c>
      <c r="G39" s="47">
        <f t="shared" si="17"/>
        <v>359.20000000000005</v>
      </c>
      <c r="H39" s="47">
        <f t="shared" si="18"/>
        <v>502.88000000000005</v>
      </c>
      <c r="I39" s="47">
        <f t="shared" si="19"/>
        <v>628.6</v>
      </c>
      <c r="J39" s="47">
        <f t="shared" si="20"/>
        <v>838.13333333333344</v>
      </c>
      <c r="K39" s="47">
        <f t="shared" si="21"/>
        <v>1257.2</v>
      </c>
      <c r="L39" s="47">
        <f t="shared" si="22"/>
        <v>1676.2666666666669</v>
      </c>
      <c r="M39" s="47">
        <f t="shared" si="23"/>
        <v>2514.4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0.8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63" si="24">(B44+C44+D44)*0.2</f>
        <v>2.3199999999999998</v>
      </c>
      <c r="F44" s="18">
        <f t="shared" ref="F44:F63" si="25">(B44*0.2)+((C44*0.2)*$F$3)</f>
        <v>1.8559999999999999</v>
      </c>
      <c r="G44" s="47">
        <f t="shared" ref="G44:G63" si="26">F44/14*449</f>
        <v>59.524571428571427</v>
      </c>
      <c r="H44" s="47">
        <f t="shared" ref="H44:H63" si="27">F44/10*449</f>
        <v>83.334399999999988</v>
      </c>
      <c r="I44" s="53">
        <f t="shared" ref="I44:I63" si="28">F44/8*449</f>
        <v>104.16799999999999</v>
      </c>
      <c r="J44" s="53">
        <f t="shared" ref="J44:J63" si="29">F44/6*449</f>
        <v>138.89066666666665</v>
      </c>
      <c r="K44" s="53">
        <f t="shared" ref="K44:K63" si="30">F44/4*449</f>
        <v>208.33599999999998</v>
      </c>
      <c r="L44" s="53">
        <f t="shared" ref="L44:L63" si="31">F44/3*449</f>
        <v>277.78133333333329</v>
      </c>
      <c r="M44" s="53">
        <f t="shared" ref="M44:M63" si="32">F44/2*449</f>
        <v>416.67199999999997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24"/>
        <v>3.48</v>
      </c>
      <c r="F45" s="18">
        <f t="shared" si="25"/>
        <v>2.7840000000000003</v>
      </c>
      <c r="G45" s="47">
        <f t="shared" si="26"/>
        <v>89.286857142857144</v>
      </c>
      <c r="H45" s="47">
        <f t="shared" si="27"/>
        <v>125.00160000000001</v>
      </c>
      <c r="I45" s="53">
        <f t="shared" si="28"/>
        <v>156.25200000000001</v>
      </c>
      <c r="J45" s="53">
        <f t="shared" si="29"/>
        <v>208.33600000000001</v>
      </c>
      <c r="K45" s="53">
        <f t="shared" si="30"/>
        <v>312.50400000000002</v>
      </c>
      <c r="L45" s="53">
        <f t="shared" si="31"/>
        <v>416.67200000000003</v>
      </c>
      <c r="M45" s="53">
        <f t="shared" si="32"/>
        <v>625.00800000000004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24"/>
        <v>1.42</v>
      </c>
      <c r="F46" s="18">
        <f t="shared" si="25"/>
        <v>1.1359999999999999</v>
      </c>
      <c r="G46" s="47">
        <f t="shared" si="26"/>
        <v>36.433142857142855</v>
      </c>
      <c r="H46" s="47">
        <f t="shared" si="27"/>
        <v>51.006399999999999</v>
      </c>
      <c r="I46" s="53">
        <f t="shared" si="28"/>
        <v>63.757999999999996</v>
      </c>
      <c r="J46" s="53">
        <f t="shared" si="29"/>
        <v>85.010666666666665</v>
      </c>
      <c r="K46" s="53">
        <f t="shared" si="30"/>
        <v>127.51599999999999</v>
      </c>
      <c r="L46" s="53">
        <f t="shared" si="31"/>
        <v>170.02133333333333</v>
      </c>
      <c r="M46" s="53">
        <f t="shared" si="32"/>
        <v>255.03199999999998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24"/>
        <v>2.14</v>
      </c>
      <c r="F47" s="18">
        <f t="shared" si="25"/>
        <v>1.7120000000000002</v>
      </c>
      <c r="G47" s="47">
        <f t="shared" si="26"/>
        <v>54.906285714285723</v>
      </c>
      <c r="H47" s="47">
        <f t="shared" si="27"/>
        <v>76.868800000000007</v>
      </c>
      <c r="I47" s="53">
        <f t="shared" si="28"/>
        <v>96.086000000000013</v>
      </c>
      <c r="J47" s="53">
        <f t="shared" si="29"/>
        <v>128.11466666666669</v>
      </c>
      <c r="K47" s="53">
        <f t="shared" si="30"/>
        <v>192.17200000000003</v>
      </c>
      <c r="L47" s="53">
        <f t="shared" si="31"/>
        <v>256.22933333333339</v>
      </c>
      <c r="M47" s="53">
        <f t="shared" si="32"/>
        <v>384.34400000000005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24"/>
        <v>3.0600000000000005</v>
      </c>
      <c r="F48" s="18">
        <f t="shared" si="25"/>
        <v>2.4480000000000004</v>
      </c>
      <c r="G48" s="47">
        <f t="shared" si="26"/>
        <v>78.510857142857148</v>
      </c>
      <c r="H48" s="47">
        <f t="shared" si="27"/>
        <v>109.91520000000003</v>
      </c>
      <c r="I48" s="53">
        <f t="shared" si="28"/>
        <v>137.39400000000003</v>
      </c>
      <c r="J48" s="53">
        <f t="shared" si="29"/>
        <v>183.19200000000004</v>
      </c>
      <c r="K48" s="53">
        <f t="shared" si="30"/>
        <v>274.78800000000007</v>
      </c>
      <c r="L48" s="53">
        <f t="shared" si="31"/>
        <v>366.38400000000007</v>
      </c>
      <c r="M48" s="53">
        <f t="shared" si="32"/>
        <v>549.57600000000014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24"/>
        <v>8</v>
      </c>
      <c r="F49" s="18">
        <f t="shared" si="25"/>
        <v>6.4</v>
      </c>
      <c r="G49" s="47">
        <f t="shared" si="26"/>
        <v>205.25714285714287</v>
      </c>
      <c r="H49" s="47">
        <f t="shared" si="27"/>
        <v>287.36</v>
      </c>
      <c r="I49" s="53">
        <f t="shared" si="28"/>
        <v>359.20000000000005</v>
      </c>
      <c r="J49" s="53">
        <f t="shared" si="29"/>
        <v>478.93333333333334</v>
      </c>
      <c r="K49" s="53">
        <f t="shared" si="30"/>
        <v>718.40000000000009</v>
      </c>
      <c r="L49" s="53">
        <f t="shared" si="31"/>
        <v>957.86666666666667</v>
      </c>
      <c r="M49" s="53">
        <f t="shared" si="32"/>
        <v>1436.8000000000002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24"/>
        <v>18</v>
      </c>
      <c r="F50" s="18">
        <f t="shared" si="25"/>
        <v>17.600000000000001</v>
      </c>
      <c r="G50" s="47">
        <f t="shared" si="26"/>
        <v>564.45714285714291</v>
      </c>
      <c r="H50" s="47">
        <f t="shared" si="27"/>
        <v>790.24000000000012</v>
      </c>
      <c r="I50" s="53">
        <f t="shared" si="28"/>
        <v>987.80000000000007</v>
      </c>
      <c r="J50" s="53">
        <f t="shared" si="29"/>
        <v>1317.0666666666668</v>
      </c>
      <c r="K50" s="53">
        <f t="shared" si="30"/>
        <v>1975.6000000000001</v>
      </c>
      <c r="L50" s="53">
        <f t="shared" si="31"/>
        <v>2634.1333333333337</v>
      </c>
      <c r="M50" s="53">
        <f t="shared" si="32"/>
        <v>3951.2000000000003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si="24"/>
        <v>3.5</v>
      </c>
      <c r="F51" s="18">
        <f t="shared" si="25"/>
        <v>2.8000000000000003</v>
      </c>
      <c r="G51" s="47">
        <f t="shared" si="26"/>
        <v>89.800000000000011</v>
      </c>
      <c r="H51" s="47">
        <f t="shared" si="27"/>
        <v>125.72000000000001</v>
      </c>
      <c r="I51" s="53">
        <f t="shared" si="28"/>
        <v>157.15</v>
      </c>
      <c r="J51" s="53">
        <f t="shared" si="29"/>
        <v>209.53333333333336</v>
      </c>
      <c r="K51" s="53">
        <f t="shared" si="30"/>
        <v>314.3</v>
      </c>
      <c r="L51" s="53">
        <f t="shared" si="31"/>
        <v>419.06666666666672</v>
      </c>
      <c r="M51" s="53">
        <f t="shared" si="32"/>
        <v>628.6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24"/>
        <v>0.8</v>
      </c>
      <c r="F52" s="18">
        <f t="shared" si="25"/>
        <v>0.8</v>
      </c>
      <c r="G52" s="47">
        <f t="shared" si="26"/>
        <v>25.657142857142858</v>
      </c>
      <c r="H52" s="47">
        <f t="shared" si="27"/>
        <v>35.92</v>
      </c>
      <c r="I52" s="53">
        <f t="shared" si="28"/>
        <v>44.900000000000006</v>
      </c>
      <c r="J52" s="53">
        <f t="shared" si="29"/>
        <v>59.866666666666667</v>
      </c>
      <c r="K52" s="53">
        <f t="shared" si="30"/>
        <v>89.800000000000011</v>
      </c>
      <c r="L52" s="53">
        <f t="shared" si="31"/>
        <v>119.73333333333333</v>
      </c>
      <c r="M52" s="53">
        <f t="shared" si="32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24"/>
        <v>12.3</v>
      </c>
      <c r="F53" s="18">
        <f t="shared" si="25"/>
        <v>10.4</v>
      </c>
      <c r="G53" s="47">
        <f t="shared" si="26"/>
        <v>333.54285714285714</v>
      </c>
      <c r="H53" s="47">
        <f t="shared" si="27"/>
        <v>466.96000000000004</v>
      </c>
      <c r="I53" s="53">
        <f t="shared" si="28"/>
        <v>583.70000000000005</v>
      </c>
      <c r="J53" s="53">
        <f t="shared" si="29"/>
        <v>778.26666666666665</v>
      </c>
      <c r="K53" s="53">
        <f t="shared" si="30"/>
        <v>1167.4000000000001</v>
      </c>
      <c r="L53" s="53">
        <f t="shared" si="31"/>
        <v>1556.5333333333333</v>
      </c>
      <c r="M53" s="53">
        <f t="shared" si="32"/>
        <v>2334.8000000000002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24"/>
        <v>8</v>
      </c>
      <c r="F54" s="18">
        <f t="shared" si="25"/>
        <v>6.4</v>
      </c>
      <c r="G54" s="47">
        <f t="shared" si="26"/>
        <v>205.25714285714287</v>
      </c>
      <c r="H54" s="47">
        <f t="shared" si="27"/>
        <v>287.36</v>
      </c>
      <c r="I54" s="53">
        <f t="shared" si="28"/>
        <v>359.20000000000005</v>
      </c>
      <c r="J54" s="53">
        <f t="shared" si="29"/>
        <v>478.93333333333334</v>
      </c>
      <c r="K54" s="53">
        <f t="shared" si="30"/>
        <v>718.40000000000009</v>
      </c>
      <c r="L54" s="53">
        <f t="shared" si="31"/>
        <v>957.86666666666667</v>
      </c>
      <c r="M54" s="53">
        <f t="shared" si="32"/>
        <v>1436.8000000000002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24"/>
        <v>73.040000000000006</v>
      </c>
      <c r="F55" s="18">
        <f t="shared" si="25"/>
        <v>52.543999999999997</v>
      </c>
      <c r="G55" s="47">
        <f t="shared" si="26"/>
        <v>1685.1611428571427</v>
      </c>
      <c r="H55" s="47">
        <f t="shared" si="27"/>
        <v>2359.2255999999998</v>
      </c>
      <c r="I55" s="53">
        <f t="shared" si="28"/>
        <v>2949.0319999999997</v>
      </c>
      <c r="J55" s="53">
        <f t="shared" si="29"/>
        <v>3932.0426666666667</v>
      </c>
      <c r="K55" s="53">
        <f t="shared" si="30"/>
        <v>5898.0639999999994</v>
      </c>
      <c r="L55" s="53">
        <f t="shared" si="31"/>
        <v>7864.0853333333334</v>
      </c>
      <c r="M55" s="53">
        <f t="shared" si="32"/>
        <v>11796.127999999999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24"/>
        <v>1.5</v>
      </c>
      <c r="F56" s="18">
        <f t="shared" si="25"/>
        <v>1.2000000000000002</v>
      </c>
      <c r="G56" s="47">
        <f t="shared" si="26"/>
        <v>38.485714285714295</v>
      </c>
      <c r="H56" s="47">
        <f t="shared" si="27"/>
        <v>53.88000000000001</v>
      </c>
      <c r="I56" s="53">
        <f t="shared" si="28"/>
        <v>67.350000000000009</v>
      </c>
      <c r="J56" s="53">
        <f t="shared" si="29"/>
        <v>89.800000000000011</v>
      </c>
      <c r="K56" s="53">
        <f t="shared" si="30"/>
        <v>134.70000000000002</v>
      </c>
      <c r="L56" s="53">
        <f t="shared" si="31"/>
        <v>179.60000000000002</v>
      </c>
      <c r="M56" s="53">
        <f t="shared" si="32"/>
        <v>269.40000000000003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24"/>
        <v>6.6000000000000005</v>
      </c>
      <c r="F57" s="18">
        <f t="shared" si="25"/>
        <v>0</v>
      </c>
      <c r="G57" s="47">
        <f t="shared" si="26"/>
        <v>0</v>
      </c>
      <c r="H57" s="47">
        <f t="shared" si="27"/>
        <v>0</v>
      </c>
      <c r="I57" s="53">
        <f t="shared" si="28"/>
        <v>0</v>
      </c>
      <c r="J57" s="53">
        <f t="shared" si="29"/>
        <v>0</v>
      </c>
      <c r="K57" s="53">
        <f t="shared" si="30"/>
        <v>0</v>
      </c>
      <c r="L57" s="53">
        <f t="shared" si="31"/>
        <v>0</v>
      </c>
      <c r="M57" s="53">
        <f t="shared" si="32"/>
        <v>0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24"/>
        <v>2.1</v>
      </c>
      <c r="F58" s="18">
        <f t="shared" si="25"/>
        <v>1.6800000000000002</v>
      </c>
      <c r="G58" s="47">
        <f t="shared" si="26"/>
        <v>53.88</v>
      </c>
      <c r="H58" s="47">
        <f t="shared" si="27"/>
        <v>75.432000000000002</v>
      </c>
      <c r="I58" s="53">
        <f t="shared" si="28"/>
        <v>94.29</v>
      </c>
      <c r="J58" s="53">
        <f t="shared" si="29"/>
        <v>125.72000000000001</v>
      </c>
      <c r="K58" s="53">
        <f t="shared" si="30"/>
        <v>188.58</v>
      </c>
      <c r="L58" s="53">
        <f t="shared" si="31"/>
        <v>251.44000000000003</v>
      </c>
      <c r="M58" s="53">
        <f t="shared" si="32"/>
        <v>377.16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24"/>
        <v>0.60000000000000009</v>
      </c>
      <c r="F59" s="18">
        <f t="shared" si="25"/>
        <v>0.48000000000000009</v>
      </c>
      <c r="G59" s="47">
        <f t="shared" si="26"/>
        <v>15.394285714285719</v>
      </c>
      <c r="H59" s="47">
        <f t="shared" si="27"/>
        <v>21.552000000000003</v>
      </c>
      <c r="I59" s="53">
        <f t="shared" si="28"/>
        <v>26.940000000000005</v>
      </c>
      <c r="J59" s="53">
        <f t="shared" si="29"/>
        <v>35.920000000000009</v>
      </c>
      <c r="K59" s="53">
        <f t="shared" si="30"/>
        <v>53.88000000000001</v>
      </c>
      <c r="L59" s="53">
        <f t="shared" si="31"/>
        <v>71.840000000000018</v>
      </c>
      <c r="M59" s="53">
        <f t="shared" si="32"/>
        <v>107.76000000000002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24"/>
        <v>3.4000000000000004</v>
      </c>
      <c r="F60" s="18">
        <f t="shared" si="25"/>
        <v>2.7200000000000006</v>
      </c>
      <c r="G60" s="47">
        <f t="shared" si="26"/>
        <v>87.234285714285733</v>
      </c>
      <c r="H60" s="47">
        <f t="shared" si="27"/>
        <v>122.12800000000003</v>
      </c>
      <c r="I60" s="53">
        <f t="shared" si="28"/>
        <v>152.66000000000003</v>
      </c>
      <c r="J60" s="53">
        <f t="shared" si="29"/>
        <v>203.54666666666671</v>
      </c>
      <c r="K60" s="53">
        <f t="shared" si="30"/>
        <v>305.32000000000005</v>
      </c>
      <c r="L60" s="53">
        <f t="shared" si="31"/>
        <v>407.09333333333342</v>
      </c>
      <c r="M60" s="53">
        <f t="shared" si="32"/>
        <v>610.6400000000001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24"/>
        <v>2.8000000000000003</v>
      </c>
      <c r="F61" s="18">
        <f t="shared" si="25"/>
        <v>0.48000000000000009</v>
      </c>
      <c r="G61" s="47">
        <f t="shared" si="26"/>
        <v>15.394285714285719</v>
      </c>
      <c r="H61" s="47">
        <f t="shared" si="27"/>
        <v>21.552000000000003</v>
      </c>
      <c r="I61" s="53">
        <f t="shared" si="28"/>
        <v>26.940000000000005</v>
      </c>
      <c r="J61" s="53">
        <f t="shared" si="29"/>
        <v>35.920000000000009</v>
      </c>
      <c r="K61" s="53">
        <f t="shared" si="30"/>
        <v>53.88000000000001</v>
      </c>
      <c r="L61" s="53">
        <f t="shared" si="31"/>
        <v>71.840000000000018</v>
      </c>
      <c r="M61" s="53">
        <f t="shared" si="32"/>
        <v>107.76000000000002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24"/>
        <v>18</v>
      </c>
      <c r="F62" s="18">
        <f t="shared" si="25"/>
        <v>14.4</v>
      </c>
      <c r="G62" s="47">
        <f t="shared" si="26"/>
        <v>461.82857142857148</v>
      </c>
      <c r="H62" s="47">
        <f t="shared" si="27"/>
        <v>646.55999999999995</v>
      </c>
      <c r="I62" s="53">
        <f t="shared" si="28"/>
        <v>808.2</v>
      </c>
      <c r="J62" s="53">
        <f t="shared" si="29"/>
        <v>1077.5999999999999</v>
      </c>
      <c r="K62" s="53">
        <f t="shared" si="30"/>
        <v>1616.4</v>
      </c>
      <c r="L62" s="53">
        <f t="shared" si="31"/>
        <v>2155.1999999999998</v>
      </c>
      <c r="M62" s="53">
        <f t="shared" si="32"/>
        <v>3232.8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24"/>
        <v>1.2000000000000002</v>
      </c>
      <c r="F63" s="18">
        <f t="shared" si="25"/>
        <v>0.96000000000000019</v>
      </c>
      <c r="G63" s="47">
        <f t="shared" si="26"/>
        <v>30.788571428571437</v>
      </c>
      <c r="H63" s="47">
        <f t="shared" si="27"/>
        <v>43.104000000000006</v>
      </c>
      <c r="I63" s="53">
        <f t="shared" si="28"/>
        <v>53.88000000000001</v>
      </c>
      <c r="J63" s="53">
        <f t="shared" si="29"/>
        <v>71.840000000000018</v>
      </c>
      <c r="K63" s="53">
        <f t="shared" si="30"/>
        <v>107.76000000000002</v>
      </c>
      <c r="L63" s="53">
        <f t="shared" si="31"/>
        <v>143.68000000000004</v>
      </c>
      <c r="M63" s="53">
        <f t="shared" si="32"/>
        <v>215.52000000000004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0.8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33">(B68+C68+D68)*0.2</f>
        <v>4.6000000000000005</v>
      </c>
      <c r="F68" s="18">
        <f t="shared" ref="F68:F84" si="34">(B68*0.2)+((C68*0.2)*$F$3)</f>
        <v>3.6</v>
      </c>
      <c r="G68" s="47">
        <f t="shared" ref="G68" si="35">F68/14*449</f>
        <v>115.45714285714287</v>
      </c>
      <c r="H68" s="47">
        <f t="shared" ref="H68" si="36">F68/10*449</f>
        <v>161.63999999999999</v>
      </c>
      <c r="I68" s="53">
        <f t="shared" ref="I68" si="37">F68/8*449</f>
        <v>202.05</v>
      </c>
      <c r="J68" s="53">
        <f t="shared" ref="J68" si="38">F68/6*449</f>
        <v>269.39999999999998</v>
      </c>
      <c r="K68" s="53">
        <f t="shared" ref="K68" si="39">F68/4*449</f>
        <v>404.1</v>
      </c>
      <c r="L68" s="53">
        <f t="shared" ref="L68" si="40">F68/3*449</f>
        <v>538.79999999999995</v>
      </c>
      <c r="M68" s="53">
        <f>F68/2*449</f>
        <v>808.2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33"/>
        <v>4.6000000000000005</v>
      </c>
      <c r="F69" s="18">
        <f t="shared" si="34"/>
        <v>2.5600000000000005</v>
      </c>
      <c r="G69" s="47">
        <f t="shared" ref="G69:G84" si="41">F69/14*449</f>
        <v>82.102857142857161</v>
      </c>
      <c r="H69" s="47">
        <f t="shared" ref="H69:H84" si="42">F69/10*449</f>
        <v>114.94400000000003</v>
      </c>
      <c r="I69" s="53">
        <f t="shared" ref="I69:I84" si="43">F69/8*449</f>
        <v>143.68000000000004</v>
      </c>
      <c r="J69" s="53">
        <f t="shared" ref="J69:J84" si="44">F69/6*449</f>
        <v>191.57333333333338</v>
      </c>
      <c r="K69" s="53">
        <f t="shared" ref="K69:K84" si="45">F69/4*449</f>
        <v>287.36000000000007</v>
      </c>
      <c r="L69" s="53">
        <f t="shared" ref="L69:L84" si="46">F69/3*449</f>
        <v>383.14666666666676</v>
      </c>
      <c r="M69" s="53">
        <f t="shared" ref="M69:M84" si="47">F69/2*449</f>
        <v>574.72000000000014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33"/>
        <v>4.6000000000000005</v>
      </c>
      <c r="F70" s="18">
        <f t="shared" si="34"/>
        <v>2.4640000000000004</v>
      </c>
      <c r="G70" s="47">
        <f t="shared" si="41"/>
        <v>79.024000000000001</v>
      </c>
      <c r="H70" s="47">
        <f t="shared" si="42"/>
        <v>110.63360000000002</v>
      </c>
      <c r="I70" s="53">
        <f t="shared" si="43"/>
        <v>138.29200000000003</v>
      </c>
      <c r="J70" s="53">
        <f t="shared" si="44"/>
        <v>184.38933333333335</v>
      </c>
      <c r="K70" s="53">
        <f t="shared" si="45"/>
        <v>276.58400000000006</v>
      </c>
      <c r="L70" s="53">
        <f t="shared" si="46"/>
        <v>368.77866666666671</v>
      </c>
      <c r="M70" s="53">
        <f t="shared" si="47"/>
        <v>553.16800000000012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33"/>
        <v>13.62</v>
      </c>
      <c r="F71" s="18">
        <f t="shared" si="34"/>
        <v>8.5760000000000005</v>
      </c>
      <c r="G71" s="47">
        <f t="shared" si="41"/>
        <v>275.04457142857149</v>
      </c>
      <c r="H71" s="47">
        <f t="shared" si="42"/>
        <v>385.06240000000003</v>
      </c>
      <c r="I71" s="53">
        <f t="shared" si="43"/>
        <v>481.32800000000003</v>
      </c>
      <c r="J71" s="53">
        <f t="shared" si="44"/>
        <v>641.77066666666667</v>
      </c>
      <c r="K71" s="53">
        <f t="shared" si="45"/>
        <v>962.65600000000006</v>
      </c>
      <c r="L71" s="53">
        <f t="shared" si="46"/>
        <v>1283.5413333333333</v>
      </c>
      <c r="M71" s="53">
        <f t="shared" si="47"/>
        <v>1925.3120000000001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33"/>
        <v>2</v>
      </c>
      <c r="F72" s="18">
        <f t="shared" si="34"/>
        <v>1.6</v>
      </c>
      <c r="G72" s="47">
        <f t="shared" si="41"/>
        <v>51.314285714285717</v>
      </c>
      <c r="H72" s="47">
        <f t="shared" si="42"/>
        <v>71.84</v>
      </c>
      <c r="I72" s="53">
        <f t="shared" si="43"/>
        <v>89.800000000000011</v>
      </c>
      <c r="J72" s="53">
        <f t="shared" si="44"/>
        <v>119.73333333333333</v>
      </c>
      <c r="K72" s="53">
        <f t="shared" si="45"/>
        <v>179.60000000000002</v>
      </c>
      <c r="L72" s="53">
        <f t="shared" si="46"/>
        <v>239.46666666666667</v>
      </c>
      <c r="M72" s="53">
        <f t="shared" si="47"/>
        <v>359.20000000000005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33"/>
        <v>4</v>
      </c>
      <c r="F73" s="18">
        <f t="shared" si="34"/>
        <v>3.2</v>
      </c>
      <c r="G73" s="47">
        <f t="shared" si="41"/>
        <v>102.62857142857143</v>
      </c>
      <c r="H73" s="47">
        <f t="shared" si="42"/>
        <v>143.68</v>
      </c>
      <c r="I73" s="53">
        <f t="shared" si="43"/>
        <v>179.60000000000002</v>
      </c>
      <c r="J73" s="53">
        <f t="shared" si="44"/>
        <v>239.46666666666667</v>
      </c>
      <c r="K73" s="53">
        <f t="shared" si="45"/>
        <v>359.20000000000005</v>
      </c>
      <c r="L73" s="53">
        <f t="shared" si="46"/>
        <v>478.93333333333334</v>
      </c>
      <c r="M73" s="53">
        <f t="shared" si="47"/>
        <v>718.40000000000009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33"/>
        <v>5</v>
      </c>
      <c r="F74" s="18">
        <f t="shared" si="34"/>
        <v>4</v>
      </c>
      <c r="G74" s="47">
        <f t="shared" si="41"/>
        <v>128.28571428571428</v>
      </c>
      <c r="H74" s="47">
        <f t="shared" si="42"/>
        <v>179.60000000000002</v>
      </c>
      <c r="I74" s="53">
        <f t="shared" si="43"/>
        <v>224.5</v>
      </c>
      <c r="J74" s="53">
        <f t="shared" si="44"/>
        <v>299.33333333333331</v>
      </c>
      <c r="K74" s="53">
        <f t="shared" si="45"/>
        <v>449</v>
      </c>
      <c r="L74" s="53">
        <f t="shared" si="46"/>
        <v>598.66666666666663</v>
      </c>
      <c r="M74" s="53">
        <f t="shared" si="47"/>
        <v>898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33"/>
        <v>0.60000000000000009</v>
      </c>
      <c r="F75" s="18">
        <f t="shared" si="34"/>
        <v>0.48000000000000009</v>
      </c>
      <c r="G75" s="47">
        <f t="shared" si="41"/>
        <v>15.394285714285719</v>
      </c>
      <c r="H75" s="47">
        <f t="shared" si="42"/>
        <v>21.552000000000003</v>
      </c>
      <c r="I75" s="53">
        <f t="shared" si="43"/>
        <v>26.940000000000005</v>
      </c>
      <c r="J75" s="53">
        <f t="shared" si="44"/>
        <v>35.920000000000009</v>
      </c>
      <c r="K75" s="53">
        <f t="shared" si="45"/>
        <v>53.88000000000001</v>
      </c>
      <c r="L75" s="53">
        <f t="shared" si="46"/>
        <v>71.840000000000018</v>
      </c>
      <c r="M75" s="53">
        <f t="shared" si="47"/>
        <v>107.76000000000002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33"/>
        <v>8</v>
      </c>
      <c r="F76" s="18">
        <f t="shared" si="34"/>
        <v>0</v>
      </c>
      <c r="G76" s="47">
        <f t="shared" si="41"/>
        <v>0</v>
      </c>
      <c r="H76" s="47">
        <f t="shared" si="42"/>
        <v>0</v>
      </c>
      <c r="I76" s="53">
        <f t="shared" si="43"/>
        <v>0</v>
      </c>
      <c r="J76" s="53">
        <f t="shared" si="44"/>
        <v>0</v>
      </c>
      <c r="K76" s="53">
        <f t="shared" si="45"/>
        <v>0</v>
      </c>
      <c r="L76" s="53">
        <f t="shared" si="46"/>
        <v>0</v>
      </c>
      <c r="M76" s="53">
        <f t="shared" si="47"/>
        <v>0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33"/>
        <v>5</v>
      </c>
      <c r="F77" s="18">
        <f t="shared" si="34"/>
        <v>3.6800000000000006</v>
      </c>
      <c r="G77" s="47">
        <f t="shared" si="41"/>
        <v>118.02285714285716</v>
      </c>
      <c r="H77" s="47">
        <f t="shared" si="42"/>
        <v>165.23200000000003</v>
      </c>
      <c r="I77" s="53">
        <f t="shared" si="43"/>
        <v>206.54000000000002</v>
      </c>
      <c r="J77" s="53">
        <f t="shared" si="44"/>
        <v>275.38666666666671</v>
      </c>
      <c r="K77" s="53">
        <f t="shared" si="45"/>
        <v>413.08000000000004</v>
      </c>
      <c r="L77" s="53">
        <f t="shared" si="46"/>
        <v>550.77333333333343</v>
      </c>
      <c r="M77" s="53">
        <f t="shared" si="47"/>
        <v>826.16000000000008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33"/>
        <v>34.119999999999997</v>
      </c>
      <c r="F78" s="18">
        <f t="shared" si="34"/>
        <v>27.295999999999999</v>
      </c>
      <c r="G78" s="47">
        <f t="shared" si="41"/>
        <v>875.4217142857143</v>
      </c>
      <c r="H78" s="47">
        <f t="shared" si="42"/>
        <v>1225.5904</v>
      </c>
      <c r="I78" s="53">
        <f t="shared" si="43"/>
        <v>1531.9880000000001</v>
      </c>
      <c r="J78" s="53">
        <f t="shared" si="44"/>
        <v>2042.6506666666667</v>
      </c>
      <c r="K78" s="53">
        <f t="shared" si="45"/>
        <v>3063.9760000000001</v>
      </c>
      <c r="L78" s="53">
        <f t="shared" si="46"/>
        <v>4085.3013333333333</v>
      </c>
      <c r="M78" s="53">
        <f t="shared" si="47"/>
        <v>6127.9520000000002</v>
      </c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33"/>
        <v>3.9000000000000004</v>
      </c>
      <c r="F79" s="18">
        <f t="shared" si="34"/>
        <v>1.7600000000000002</v>
      </c>
      <c r="G79" s="47">
        <f t="shared" si="41"/>
        <v>56.445714285714288</v>
      </c>
      <c r="H79" s="47">
        <f t="shared" si="42"/>
        <v>79.024000000000001</v>
      </c>
      <c r="I79" s="53">
        <f t="shared" si="43"/>
        <v>98.780000000000015</v>
      </c>
      <c r="J79" s="53">
        <f t="shared" si="44"/>
        <v>131.70666666666671</v>
      </c>
      <c r="K79" s="53">
        <f t="shared" si="45"/>
        <v>197.56000000000003</v>
      </c>
      <c r="L79" s="53">
        <f t="shared" si="46"/>
        <v>263.41333333333341</v>
      </c>
      <c r="M79" s="53">
        <f t="shared" si="47"/>
        <v>395.12000000000006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33"/>
        <v>4.1000000000000005</v>
      </c>
      <c r="F80" s="18">
        <f t="shared" si="34"/>
        <v>1.8400000000000003</v>
      </c>
      <c r="G80" s="47">
        <f t="shared" si="41"/>
        <v>59.011428571428581</v>
      </c>
      <c r="H80" s="47">
        <f t="shared" si="42"/>
        <v>82.616000000000014</v>
      </c>
      <c r="I80" s="53">
        <f t="shared" si="43"/>
        <v>103.27000000000001</v>
      </c>
      <c r="J80" s="53">
        <f t="shared" si="44"/>
        <v>137.69333333333336</v>
      </c>
      <c r="K80" s="53">
        <f t="shared" si="45"/>
        <v>206.54000000000002</v>
      </c>
      <c r="L80" s="53">
        <f t="shared" si="46"/>
        <v>275.38666666666671</v>
      </c>
      <c r="M80" s="53">
        <f t="shared" si="47"/>
        <v>413.08000000000004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33"/>
        <v>2.8000000000000003</v>
      </c>
      <c r="F81" s="18">
        <f t="shared" si="34"/>
        <v>2.2400000000000002</v>
      </c>
      <c r="G81" s="47">
        <f t="shared" si="41"/>
        <v>71.84</v>
      </c>
      <c r="H81" s="47">
        <f t="shared" si="42"/>
        <v>100.57600000000001</v>
      </c>
      <c r="I81" s="53">
        <f t="shared" si="43"/>
        <v>125.72000000000001</v>
      </c>
      <c r="J81" s="53">
        <f t="shared" si="44"/>
        <v>167.62666666666667</v>
      </c>
      <c r="K81" s="53">
        <f t="shared" si="45"/>
        <v>251.44000000000003</v>
      </c>
      <c r="L81" s="53">
        <f t="shared" si="46"/>
        <v>335.25333333333333</v>
      </c>
      <c r="M81" s="53">
        <f t="shared" si="47"/>
        <v>502.88000000000005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33"/>
        <v>3.3000000000000003</v>
      </c>
      <c r="F82" s="18">
        <f t="shared" si="34"/>
        <v>1.6800000000000002</v>
      </c>
      <c r="G82" s="47">
        <f t="shared" si="41"/>
        <v>53.88</v>
      </c>
      <c r="H82" s="47">
        <f t="shared" si="42"/>
        <v>75.432000000000002</v>
      </c>
      <c r="I82" s="53">
        <f t="shared" si="43"/>
        <v>94.29</v>
      </c>
      <c r="J82" s="53">
        <f t="shared" si="44"/>
        <v>125.72000000000001</v>
      </c>
      <c r="K82" s="53">
        <f t="shared" si="45"/>
        <v>188.58</v>
      </c>
      <c r="L82" s="53">
        <f t="shared" si="46"/>
        <v>251.44000000000003</v>
      </c>
      <c r="M82" s="53">
        <f t="shared" si="47"/>
        <v>377.16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33"/>
        <v>2.4000000000000004</v>
      </c>
      <c r="F83" s="18">
        <f t="shared" si="34"/>
        <v>1.6</v>
      </c>
      <c r="G83" s="47">
        <f t="shared" si="41"/>
        <v>51.314285714285717</v>
      </c>
      <c r="H83" s="47">
        <f t="shared" si="42"/>
        <v>71.84</v>
      </c>
      <c r="I83" s="53">
        <f t="shared" si="43"/>
        <v>89.800000000000011</v>
      </c>
      <c r="J83" s="53">
        <f t="shared" si="44"/>
        <v>119.73333333333333</v>
      </c>
      <c r="K83" s="53">
        <f t="shared" si="45"/>
        <v>179.60000000000002</v>
      </c>
      <c r="L83" s="53">
        <f t="shared" si="46"/>
        <v>239.46666666666667</v>
      </c>
      <c r="M83" s="53">
        <f t="shared" si="47"/>
        <v>359.20000000000005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33"/>
        <v>2.7</v>
      </c>
      <c r="F84" s="18">
        <f t="shared" si="34"/>
        <v>1.6</v>
      </c>
      <c r="G84" s="47">
        <f t="shared" si="41"/>
        <v>51.314285714285717</v>
      </c>
      <c r="H84" s="47">
        <f t="shared" si="42"/>
        <v>71.84</v>
      </c>
      <c r="I84" s="53">
        <f t="shared" si="43"/>
        <v>89.800000000000011</v>
      </c>
      <c r="J84" s="53">
        <f t="shared" si="44"/>
        <v>119.73333333333333</v>
      </c>
      <c r="K84" s="53">
        <f t="shared" si="45"/>
        <v>179.60000000000002</v>
      </c>
      <c r="L84" s="53">
        <f t="shared" si="46"/>
        <v>239.46666666666667</v>
      </c>
      <c r="M84" s="53">
        <f t="shared" si="47"/>
        <v>359.20000000000005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0.8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48">(B90+C90+D90)*0.2</f>
        <v>12.200000000000001</v>
      </c>
      <c r="F90" s="18">
        <f t="shared" ref="F90:F107" si="49">(B90*0.2)+((C90*0.2)*$F$3)</f>
        <v>9.7600000000000016</v>
      </c>
      <c r="G90" s="53">
        <f t="shared" ref="G90:G107" si="50">F90/14*449</f>
        <v>313.01714285714291</v>
      </c>
      <c r="H90" s="53">
        <f t="shared" ref="H90:H107" si="51">F90/10*449</f>
        <v>438.2240000000001</v>
      </c>
      <c r="I90" s="53">
        <f t="shared" ref="I90:I107" si="52">F90/8*449</f>
        <v>547.78000000000009</v>
      </c>
      <c r="J90" s="53">
        <f t="shared" ref="J90:J107" si="53">F90/6*449</f>
        <v>730.37333333333345</v>
      </c>
      <c r="K90" s="53">
        <f t="shared" ref="K90:K107" si="54">F90/4*449</f>
        <v>1095.5600000000002</v>
      </c>
      <c r="L90" s="53">
        <f t="shared" ref="L90:L107" si="55">F90/3*449</f>
        <v>1460.7466666666669</v>
      </c>
      <c r="M90" s="53">
        <f>F90/2*449</f>
        <v>2191.1200000000003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48"/>
        <v>74.89</v>
      </c>
      <c r="F91" s="18">
        <f t="shared" si="49"/>
        <v>12.930000000000001</v>
      </c>
      <c r="G91" s="53">
        <f t="shared" si="50"/>
        <v>414.6835714285715</v>
      </c>
      <c r="H91" s="53">
        <f t="shared" si="51"/>
        <v>580.55700000000002</v>
      </c>
      <c r="I91" s="53">
        <f t="shared" si="52"/>
        <v>725.69625000000008</v>
      </c>
      <c r="J91" s="53">
        <f t="shared" si="53"/>
        <v>967.59500000000014</v>
      </c>
      <c r="K91" s="53">
        <f t="shared" si="54"/>
        <v>1451.3925000000002</v>
      </c>
      <c r="L91" s="53">
        <f t="shared" si="55"/>
        <v>1935.1900000000003</v>
      </c>
      <c r="M91" s="53">
        <f>F91/2*449</f>
        <v>2902.7850000000003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48"/>
        <v>11.982000000000001</v>
      </c>
      <c r="F92" s="18">
        <f t="shared" si="49"/>
        <v>9.5896000000000008</v>
      </c>
      <c r="G92" s="53">
        <f t="shared" si="50"/>
        <v>307.55217142857146</v>
      </c>
      <c r="H92" s="53">
        <f t="shared" si="51"/>
        <v>430.57303999999999</v>
      </c>
      <c r="I92" s="53">
        <f t="shared" si="52"/>
        <v>538.21630000000005</v>
      </c>
      <c r="J92" s="53">
        <f t="shared" si="53"/>
        <v>717.6217333333334</v>
      </c>
      <c r="K92" s="53">
        <f t="shared" si="54"/>
        <v>1076.4326000000001</v>
      </c>
      <c r="L92" s="53">
        <f t="shared" si="55"/>
        <v>1435.2434666666668</v>
      </c>
      <c r="M92" s="53">
        <f t="shared" ref="M92:M107" si="56">F92/2*449</f>
        <v>2152.8652000000002</v>
      </c>
    </row>
    <row r="93" spans="1:13" ht="18" x14ac:dyDescent="0.25">
      <c r="A93" s="17" t="s">
        <v>503</v>
      </c>
      <c r="B93" s="18"/>
      <c r="C93" s="18">
        <v>115</v>
      </c>
      <c r="D93" s="18"/>
      <c r="E93" s="18">
        <f t="shared" si="48"/>
        <v>23</v>
      </c>
      <c r="F93" s="18">
        <f t="shared" si="49"/>
        <v>18.400000000000002</v>
      </c>
      <c r="G93" s="53">
        <f t="shared" si="50"/>
        <v>590.11428571428576</v>
      </c>
      <c r="H93" s="53">
        <f t="shared" si="51"/>
        <v>826.16000000000008</v>
      </c>
      <c r="I93" s="53">
        <f t="shared" si="52"/>
        <v>1032.7</v>
      </c>
      <c r="J93" s="53">
        <f t="shared" si="53"/>
        <v>1376.9333333333334</v>
      </c>
      <c r="K93" s="53">
        <f t="shared" si="54"/>
        <v>2065.4</v>
      </c>
      <c r="L93" s="53">
        <f t="shared" si="55"/>
        <v>2753.8666666666668</v>
      </c>
      <c r="M93" s="53">
        <f t="shared" si="56"/>
        <v>4130.8</v>
      </c>
    </row>
    <row r="94" spans="1:13" ht="18" x14ac:dyDescent="0.25">
      <c r="A94" s="17" t="s">
        <v>502</v>
      </c>
      <c r="B94" s="18"/>
      <c r="C94" s="18">
        <v>30</v>
      </c>
      <c r="D94" s="18"/>
      <c r="E94" s="18">
        <f t="shared" si="48"/>
        <v>6</v>
      </c>
      <c r="F94" s="18">
        <f t="shared" si="49"/>
        <v>4.8000000000000007</v>
      </c>
      <c r="G94" s="53">
        <f t="shared" si="50"/>
        <v>153.94285714285718</v>
      </c>
      <c r="H94" s="53">
        <f t="shared" si="51"/>
        <v>215.52000000000004</v>
      </c>
      <c r="I94" s="53">
        <f t="shared" si="52"/>
        <v>269.40000000000003</v>
      </c>
      <c r="J94" s="53">
        <f t="shared" si="53"/>
        <v>359.20000000000005</v>
      </c>
      <c r="K94" s="53">
        <f t="shared" si="54"/>
        <v>538.80000000000007</v>
      </c>
      <c r="L94" s="53">
        <f t="shared" si="55"/>
        <v>718.40000000000009</v>
      </c>
      <c r="M94" s="53">
        <f t="shared" si="56"/>
        <v>1077.6000000000001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48"/>
        <v>48.1</v>
      </c>
      <c r="F95" s="18">
        <f t="shared" si="49"/>
        <v>38.480000000000004</v>
      </c>
      <c r="G95" s="53">
        <f t="shared" si="50"/>
        <v>1234.1085714285714</v>
      </c>
      <c r="H95" s="53">
        <f t="shared" si="51"/>
        <v>1727.7520000000002</v>
      </c>
      <c r="I95" s="53">
        <f t="shared" si="52"/>
        <v>2159.69</v>
      </c>
      <c r="J95" s="53">
        <f t="shared" si="53"/>
        <v>2879.586666666667</v>
      </c>
      <c r="K95" s="53">
        <f t="shared" si="54"/>
        <v>4319.38</v>
      </c>
      <c r="L95" s="53">
        <f t="shared" si="55"/>
        <v>5759.1733333333341</v>
      </c>
      <c r="M95" s="53">
        <f t="shared" si="56"/>
        <v>8638.76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48"/>
        <v>25.92</v>
      </c>
      <c r="F96" s="18">
        <f t="shared" si="49"/>
        <v>20.736000000000004</v>
      </c>
      <c r="G96" s="53">
        <f t="shared" si="50"/>
        <v>665.03314285714305</v>
      </c>
      <c r="H96" s="53">
        <f t="shared" si="51"/>
        <v>931.04640000000018</v>
      </c>
      <c r="I96" s="53">
        <f t="shared" si="52"/>
        <v>1163.8080000000002</v>
      </c>
      <c r="J96" s="53">
        <f t="shared" si="53"/>
        <v>1551.7440000000004</v>
      </c>
      <c r="K96" s="53">
        <f t="shared" si="54"/>
        <v>2327.6160000000004</v>
      </c>
      <c r="L96" s="53">
        <f t="shared" si="55"/>
        <v>3103.4880000000007</v>
      </c>
      <c r="M96" s="53">
        <f t="shared" si="56"/>
        <v>4655.2320000000009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48"/>
        <v>14.940000000000001</v>
      </c>
      <c r="F97" s="18">
        <f t="shared" si="49"/>
        <v>11.952000000000002</v>
      </c>
      <c r="G97" s="47">
        <f t="shared" si="50"/>
        <v>383.31771428571437</v>
      </c>
      <c r="H97" s="53">
        <f t="shared" si="51"/>
        <v>536.64480000000015</v>
      </c>
      <c r="I97" s="47">
        <f>F97/8*449</f>
        <v>670.80600000000015</v>
      </c>
      <c r="J97" s="47">
        <f>F97/6*449</f>
        <v>894.40800000000013</v>
      </c>
      <c r="K97" s="47">
        <f>F97/4*449</f>
        <v>1341.6120000000003</v>
      </c>
      <c r="L97" s="47">
        <f>F97/3*449</f>
        <v>1788.8160000000003</v>
      </c>
      <c r="M97" s="47">
        <f t="shared" si="56"/>
        <v>2683.2240000000006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48"/>
        <v>12.600000000000001</v>
      </c>
      <c r="F98" s="18">
        <f t="shared" si="49"/>
        <v>10.080000000000002</v>
      </c>
      <c r="G98" s="47">
        <f t="shared" si="50"/>
        <v>323.28000000000003</v>
      </c>
      <c r="H98" s="53">
        <f t="shared" si="51"/>
        <v>452.5920000000001</v>
      </c>
      <c r="I98" s="47">
        <f>F98/8*449</f>
        <v>565.74000000000012</v>
      </c>
      <c r="J98" s="47">
        <f>F98/6*449</f>
        <v>754.32000000000016</v>
      </c>
      <c r="K98" s="47">
        <f>F98/4*449</f>
        <v>1131.4800000000002</v>
      </c>
      <c r="L98" s="47">
        <f>F98/3*449</f>
        <v>1508.6400000000003</v>
      </c>
      <c r="M98" s="47">
        <f t="shared" si="56"/>
        <v>2262.9600000000005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48"/>
        <v>12.600000000000001</v>
      </c>
      <c r="F99" s="18">
        <f t="shared" si="49"/>
        <v>10.080000000000002</v>
      </c>
      <c r="G99" s="47">
        <f t="shared" si="50"/>
        <v>323.28000000000003</v>
      </c>
      <c r="H99" s="53">
        <f t="shared" si="51"/>
        <v>452.5920000000001</v>
      </c>
      <c r="I99" s="47">
        <f>F99/8*449</f>
        <v>565.74000000000012</v>
      </c>
      <c r="J99" s="47">
        <f>F99/6*449</f>
        <v>754.32000000000016</v>
      </c>
      <c r="K99" s="47">
        <f>F99/4*449</f>
        <v>1131.4800000000002</v>
      </c>
      <c r="L99" s="47">
        <f>F99/3*449</f>
        <v>1508.6400000000003</v>
      </c>
      <c r="M99" s="47">
        <f t="shared" si="56"/>
        <v>2262.9600000000005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48"/>
        <v>11.200000000000001</v>
      </c>
      <c r="F100" s="18">
        <f t="shared" si="49"/>
        <v>8.9600000000000009</v>
      </c>
      <c r="G100" s="53">
        <f t="shared" si="50"/>
        <v>287.36</v>
      </c>
      <c r="H100" s="53">
        <f t="shared" si="51"/>
        <v>402.30400000000003</v>
      </c>
      <c r="I100" s="53">
        <f t="shared" si="52"/>
        <v>502.88000000000005</v>
      </c>
      <c r="J100" s="53">
        <f t="shared" si="53"/>
        <v>670.50666666666666</v>
      </c>
      <c r="K100" s="53">
        <f t="shared" si="54"/>
        <v>1005.7600000000001</v>
      </c>
      <c r="L100" s="53">
        <f t="shared" si="55"/>
        <v>1341.0133333333333</v>
      </c>
      <c r="M100" s="53">
        <f t="shared" si="56"/>
        <v>2011.5200000000002</v>
      </c>
    </row>
    <row r="101" spans="1:13" ht="18" x14ac:dyDescent="0.25">
      <c r="A101" s="17" t="s">
        <v>20</v>
      </c>
      <c r="B101" s="18"/>
      <c r="C101" s="18">
        <v>117</v>
      </c>
      <c r="D101" s="18"/>
      <c r="E101" s="18">
        <f t="shared" si="48"/>
        <v>23.400000000000002</v>
      </c>
      <c r="F101" s="18">
        <f t="shared" si="49"/>
        <v>18.720000000000002</v>
      </c>
      <c r="G101" s="53">
        <f t="shared" si="50"/>
        <v>600.37714285714299</v>
      </c>
      <c r="H101" s="53">
        <f t="shared" si="51"/>
        <v>840.52800000000013</v>
      </c>
      <c r="I101" s="53">
        <f t="shared" si="52"/>
        <v>1050.6600000000001</v>
      </c>
      <c r="J101" s="53">
        <f t="shared" si="53"/>
        <v>1400.8800000000003</v>
      </c>
      <c r="K101" s="53">
        <f t="shared" si="54"/>
        <v>2101.3200000000002</v>
      </c>
      <c r="L101" s="53">
        <f t="shared" si="55"/>
        <v>2801.7600000000007</v>
      </c>
      <c r="M101" s="53">
        <f t="shared" si="56"/>
        <v>4202.6400000000003</v>
      </c>
    </row>
    <row r="102" spans="1:13" ht="18" x14ac:dyDescent="0.25">
      <c r="A102" s="17" t="s">
        <v>504</v>
      </c>
      <c r="B102" s="18"/>
      <c r="C102" s="18">
        <v>173</v>
      </c>
      <c r="D102" s="18"/>
      <c r="E102" s="18">
        <f t="shared" si="48"/>
        <v>34.6</v>
      </c>
      <c r="F102" s="18">
        <f t="shared" si="49"/>
        <v>27.680000000000003</v>
      </c>
      <c r="G102" s="53">
        <f t="shared" si="50"/>
        <v>887.73714285714289</v>
      </c>
      <c r="H102" s="53">
        <f t="shared" si="51"/>
        <v>1242.8320000000001</v>
      </c>
      <c r="I102" s="53">
        <f t="shared" si="52"/>
        <v>1553.5400000000002</v>
      </c>
      <c r="J102" s="53">
        <f t="shared" si="53"/>
        <v>2071.3866666666672</v>
      </c>
      <c r="K102" s="53">
        <f t="shared" si="54"/>
        <v>3107.0800000000004</v>
      </c>
      <c r="L102" s="53">
        <f t="shared" si="55"/>
        <v>4142.7733333333344</v>
      </c>
      <c r="M102" s="53">
        <f t="shared" si="56"/>
        <v>6214.1600000000008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48"/>
        <v>27</v>
      </c>
      <c r="F103" s="18">
        <f t="shared" si="49"/>
        <v>22.6</v>
      </c>
      <c r="G103" s="53">
        <f t="shared" si="50"/>
        <v>724.81428571428569</v>
      </c>
      <c r="H103" s="53">
        <f t="shared" si="51"/>
        <v>1014.7400000000001</v>
      </c>
      <c r="I103" s="53">
        <f t="shared" si="52"/>
        <v>1268.4250000000002</v>
      </c>
      <c r="J103" s="53">
        <f t="shared" si="53"/>
        <v>1691.2333333333336</v>
      </c>
      <c r="K103" s="53">
        <f t="shared" si="54"/>
        <v>2536.8500000000004</v>
      </c>
      <c r="L103" s="53">
        <f t="shared" si="55"/>
        <v>3382.4666666666672</v>
      </c>
      <c r="M103" s="53">
        <f t="shared" si="56"/>
        <v>5073.7000000000007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48"/>
        <v>26.860000000000003</v>
      </c>
      <c r="F104" s="18">
        <f t="shared" si="49"/>
        <v>23.68</v>
      </c>
      <c r="G104" s="53">
        <f t="shared" si="50"/>
        <v>759.45142857142855</v>
      </c>
      <c r="H104" s="53">
        <f t="shared" si="51"/>
        <v>1063.232</v>
      </c>
      <c r="I104" s="53">
        <f t="shared" si="52"/>
        <v>1329.04</v>
      </c>
      <c r="J104" s="53">
        <f t="shared" si="53"/>
        <v>1772.0533333333333</v>
      </c>
      <c r="K104" s="53">
        <f t="shared" si="54"/>
        <v>2658.08</v>
      </c>
      <c r="L104" s="53">
        <f t="shared" si="55"/>
        <v>3544.1066666666666</v>
      </c>
      <c r="M104" s="53">
        <f t="shared" si="56"/>
        <v>5316.16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48"/>
        <v>29.400000000000002</v>
      </c>
      <c r="F105" s="18">
        <f t="shared" si="49"/>
        <v>23.520000000000003</v>
      </c>
      <c r="G105" s="53">
        <f t="shared" si="50"/>
        <v>754.32</v>
      </c>
      <c r="H105" s="53">
        <f t="shared" si="51"/>
        <v>1056.0480000000002</v>
      </c>
      <c r="I105" s="53">
        <f t="shared" si="52"/>
        <v>1320.0600000000002</v>
      </c>
      <c r="J105" s="53">
        <f t="shared" si="53"/>
        <v>1760.0800000000002</v>
      </c>
      <c r="K105" s="53">
        <f t="shared" si="54"/>
        <v>2640.1200000000003</v>
      </c>
      <c r="L105" s="53">
        <f t="shared" si="55"/>
        <v>3520.1600000000003</v>
      </c>
      <c r="M105" s="53">
        <f t="shared" si="56"/>
        <v>5280.2400000000007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48"/>
        <v>8</v>
      </c>
      <c r="F106" s="18">
        <f t="shared" si="49"/>
        <v>6.4</v>
      </c>
      <c r="G106" s="53">
        <f t="shared" si="50"/>
        <v>205.25714285714287</v>
      </c>
      <c r="H106" s="53">
        <f t="shared" si="51"/>
        <v>287.36</v>
      </c>
      <c r="I106" s="53">
        <f t="shared" si="52"/>
        <v>359.20000000000005</v>
      </c>
      <c r="J106" s="53">
        <f t="shared" si="53"/>
        <v>478.93333333333334</v>
      </c>
      <c r="K106" s="53">
        <f t="shared" si="54"/>
        <v>718.40000000000009</v>
      </c>
      <c r="L106" s="53">
        <f t="shared" si="55"/>
        <v>957.86666666666667</v>
      </c>
      <c r="M106" s="53">
        <f t="shared" si="56"/>
        <v>1436.8000000000002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48"/>
        <v>0.4</v>
      </c>
      <c r="F107" s="18">
        <f t="shared" si="49"/>
        <v>0.32000000000000006</v>
      </c>
      <c r="G107" s="80">
        <f t="shared" si="50"/>
        <v>10.262857142857145</v>
      </c>
      <c r="H107" s="80">
        <f t="shared" si="51"/>
        <v>14.368000000000004</v>
      </c>
      <c r="I107" s="80">
        <f t="shared" si="52"/>
        <v>17.960000000000004</v>
      </c>
      <c r="J107" s="80">
        <f t="shared" si="53"/>
        <v>23.946666666666673</v>
      </c>
      <c r="K107" s="80">
        <f t="shared" si="54"/>
        <v>35.920000000000009</v>
      </c>
      <c r="L107" s="80">
        <f t="shared" si="55"/>
        <v>47.893333333333345</v>
      </c>
      <c r="M107" s="80">
        <f t="shared" si="56"/>
        <v>71.840000000000018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57">(B109+C109+D109)*0.2</f>
        <v>1.1000000000000001</v>
      </c>
      <c r="F109" s="18">
        <f t="shared" ref="F109:F116" si="58">(B109*0.2)+((C109*0.2)*$F$3)</f>
        <v>0.88000000000000012</v>
      </c>
      <c r="G109" s="53">
        <f>F109/14*449</f>
        <v>28.222857142857144</v>
      </c>
      <c r="H109" s="53">
        <f>F109/10*449</f>
        <v>39.512</v>
      </c>
      <c r="I109" s="53">
        <f>F109/8*449</f>
        <v>49.390000000000008</v>
      </c>
      <c r="J109" s="53">
        <f>F109/6*449</f>
        <v>65.853333333333353</v>
      </c>
      <c r="K109" s="53">
        <f>F109/4*449</f>
        <v>98.780000000000015</v>
      </c>
      <c r="L109" s="53">
        <f>F109/3*449</f>
        <v>131.70666666666671</v>
      </c>
      <c r="M109" s="53">
        <f t="shared" ref="M109:M116" si="59">F109/2*449</f>
        <v>197.56000000000003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57"/>
        <v>1.9000000000000001</v>
      </c>
      <c r="F110" s="18">
        <f t="shared" si="58"/>
        <v>1.5200000000000002</v>
      </c>
      <c r="G110" s="53">
        <f>F110/14*449</f>
        <v>48.748571428571431</v>
      </c>
      <c r="H110" s="53">
        <f>F110/10*449</f>
        <v>68.248000000000005</v>
      </c>
      <c r="I110" s="53">
        <f>F110/8*449</f>
        <v>85.310000000000016</v>
      </c>
      <c r="J110" s="53">
        <f>F110/6*449</f>
        <v>113.74666666666667</v>
      </c>
      <c r="K110" s="53">
        <f>F110/4*449</f>
        <v>170.62000000000003</v>
      </c>
      <c r="L110" s="53">
        <f>F110/3*449</f>
        <v>227.49333333333334</v>
      </c>
      <c r="M110" s="47">
        <f>F110/2*449</f>
        <v>341.24000000000007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57"/>
        <v>5.2</v>
      </c>
      <c r="F111" s="18">
        <f t="shared" si="58"/>
        <v>4.5200000000000005</v>
      </c>
      <c r="G111" s="53">
        <f t="shared" ref="G111:G113" si="60">F111/14*449</f>
        <v>144.96285714285716</v>
      </c>
      <c r="H111" s="53">
        <f t="shared" ref="H111:H113" si="61">F111/10*449</f>
        <v>202.94800000000004</v>
      </c>
      <c r="I111" s="53">
        <f t="shared" ref="I111:I113" si="62">F111/8*449</f>
        <v>253.68500000000003</v>
      </c>
      <c r="J111" s="53">
        <f t="shared" ref="J111:J113" si="63">F111/6*449</f>
        <v>338.24666666666673</v>
      </c>
      <c r="K111" s="53">
        <f t="shared" ref="K111:K113" si="64">F111/4*449</f>
        <v>507.37000000000006</v>
      </c>
      <c r="L111" s="53">
        <f t="shared" ref="L111:L113" si="65">F111/3*449</f>
        <v>676.49333333333345</v>
      </c>
      <c r="M111" s="47">
        <f t="shared" ref="M111" si="66">F111/2*449</f>
        <v>1014.7400000000001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57"/>
        <v>2.8000000000000003</v>
      </c>
      <c r="F112" s="18">
        <f t="shared" si="58"/>
        <v>2.5200000000000005</v>
      </c>
      <c r="G112" s="53">
        <f t="shared" si="60"/>
        <v>80.820000000000007</v>
      </c>
      <c r="H112" s="53">
        <f t="shared" si="61"/>
        <v>113.14800000000002</v>
      </c>
      <c r="I112" s="53">
        <f t="shared" si="62"/>
        <v>141.43500000000003</v>
      </c>
      <c r="J112" s="53">
        <f t="shared" si="63"/>
        <v>188.58000000000004</v>
      </c>
      <c r="K112" s="53">
        <f t="shared" si="64"/>
        <v>282.87000000000006</v>
      </c>
      <c r="L112" s="53">
        <f t="shared" si="65"/>
        <v>377.16000000000008</v>
      </c>
      <c r="M112" s="47">
        <f>F112/2*449</f>
        <v>565.74000000000012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57"/>
        <v>2.9000000000000004</v>
      </c>
      <c r="F113" s="18">
        <f t="shared" si="58"/>
        <v>2.6000000000000005</v>
      </c>
      <c r="G113" s="53">
        <f t="shared" si="60"/>
        <v>83.3857142857143</v>
      </c>
      <c r="H113" s="53">
        <f t="shared" si="61"/>
        <v>116.74000000000002</v>
      </c>
      <c r="I113" s="53">
        <f t="shared" si="62"/>
        <v>145.92500000000004</v>
      </c>
      <c r="J113" s="53">
        <f t="shared" si="63"/>
        <v>194.56666666666669</v>
      </c>
      <c r="K113" s="53">
        <f t="shared" si="64"/>
        <v>291.85000000000008</v>
      </c>
      <c r="L113" s="53">
        <f t="shared" si="65"/>
        <v>389.13333333333338</v>
      </c>
      <c r="M113" s="47">
        <f t="shared" ref="M113" si="67">F113/2*449</f>
        <v>583.70000000000016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57"/>
        <v>2.8000000000000003</v>
      </c>
      <c r="F114" s="18">
        <f t="shared" si="58"/>
        <v>2.58</v>
      </c>
      <c r="G114" s="47">
        <f>F114/14*449</f>
        <v>82.744285714285724</v>
      </c>
      <c r="H114" s="47">
        <f>F114/10*449</f>
        <v>115.842</v>
      </c>
      <c r="I114" s="47">
        <f>F114/8*449</f>
        <v>144.80250000000001</v>
      </c>
      <c r="J114" s="47">
        <f>F114/6*449</f>
        <v>193.07</v>
      </c>
      <c r="K114" s="47">
        <f>F114/4*449</f>
        <v>289.60500000000002</v>
      </c>
      <c r="L114" s="47">
        <f>F114/3*449</f>
        <v>386.14</v>
      </c>
      <c r="M114" s="47">
        <f t="shared" si="59"/>
        <v>579.21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57"/>
        <v>9.5200000000000014</v>
      </c>
      <c r="F115" s="18">
        <f t="shared" si="58"/>
        <v>7.6160000000000014</v>
      </c>
      <c r="G115" s="47">
        <f>F115/14*449</f>
        <v>244.25600000000006</v>
      </c>
      <c r="H115" s="47">
        <f>F115/10*449</f>
        <v>341.9584000000001</v>
      </c>
      <c r="I115" s="47">
        <f>F115/8*449</f>
        <v>427.44800000000009</v>
      </c>
      <c r="J115" s="47">
        <f>F115/6*449</f>
        <v>569.93066666666675</v>
      </c>
      <c r="K115" s="47">
        <f>F115/4*449</f>
        <v>854.89600000000019</v>
      </c>
      <c r="L115" s="47">
        <f>F115/3*449</f>
        <v>1139.8613333333335</v>
      </c>
      <c r="M115" s="47">
        <f t="shared" si="59"/>
        <v>1709.7920000000004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57"/>
        <v>3.2</v>
      </c>
      <c r="F116" s="18">
        <f t="shared" si="58"/>
        <v>2.5600000000000005</v>
      </c>
      <c r="G116" s="80">
        <f>F116/14*449</f>
        <v>82.102857142857161</v>
      </c>
      <c r="H116" s="80">
        <f>F116/10*449</f>
        <v>114.94400000000003</v>
      </c>
      <c r="I116" s="80">
        <f>F116/8*449</f>
        <v>143.68000000000004</v>
      </c>
      <c r="J116" s="80">
        <f>F116/6*449</f>
        <v>191.57333333333338</v>
      </c>
      <c r="K116" s="80">
        <f>F116/4*449</f>
        <v>287.36000000000007</v>
      </c>
      <c r="L116" s="80">
        <f>F116/3*449</f>
        <v>383.14666666666676</v>
      </c>
      <c r="M116" s="80">
        <f t="shared" si="59"/>
        <v>574.72000000000014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68">(B118+C118+D118)*0.2</f>
        <v>2</v>
      </c>
      <c r="F118" s="18">
        <f t="shared" ref="F118:F123" si="69">(B118*0.2)+((C118*0.2)*$F$3)</f>
        <v>1.6</v>
      </c>
      <c r="G118" s="53">
        <f t="shared" ref="G118:G123" si="70">F118/14*449</f>
        <v>51.314285714285717</v>
      </c>
      <c r="H118" s="53">
        <f t="shared" ref="H118:H123" si="71">F118/10*449</f>
        <v>71.84</v>
      </c>
      <c r="I118" s="53">
        <f t="shared" ref="I118:I123" si="72">F118/8*449</f>
        <v>89.800000000000011</v>
      </c>
      <c r="J118" s="53">
        <f t="shared" ref="J118:J123" si="73">F118/6*449</f>
        <v>119.73333333333333</v>
      </c>
      <c r="K118" s="53">
        <f t="shared" ref="K118:K123" si="74">F118/4*449</f>
        <v>179.60000000000002</v>
      </c>
      <c r="L118" s="53">
        <f t="shared" ref="L118:L123" si="75">F118/3*449</f>
        <v>239.46666666666667</v>
      </c>
      <c r="M118" s="53">
        <f t="shared" ref="M118:M123" si="76">F118/2*449</f>
        <v>359.20000000000005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68"/>
        <v>2.4000000000000004</v>
      </c>
      <c r="F119" s="18">
        <f t="shared" si="69"/>
        <v>1.9200000000000004</v>
      </c>
      <c r="G119" s="47">
        <f t="shared" si="70"/>
        <v>61.577142857142874</v>
      </c>
      <c r="H119" s="47">
        <f t="shared" si="71"/>
        <v>86.208000000000013</v>
      </c>
      <c r="I119" s="47">
        <f t="shared" si="72"/>
        <v>107.76000000000002</v>
      </c>
      <c r="J119" s="47">
        <f t="shared" si="73"/>
        <v>143.68000000000004</v>
      </c>
      <c r="K119" s="47">
        <f t="shared" si="74"/>
        <v>215.52000000000004</v>
      </c>
      <c r="L119" s="47">
        <f t="shared" si="75"/>
        <v>287.36000000000007</v>
      </c>
      <c r="M119" s="47">
        <f t="shared" si="76"/>
        <v>431.04000000000008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68"/>
        <v>6.7140000000000004</v>
      </c>
      <c r="F120" s="18">
        <f t="shared" si="69"/>
        <v>5.3712000000000009</v>
      </c>
      <c r="G120" s="47">
        <f t="shared" si="70"/>
        <v>172.26205714285717</v>
      </c>
      <c r="H120" s="47">
        <f t="shared" si="71"/>
        <v>241.16688000000002</v>
      </c>
      <c r="I120" s="47">
        <f t="shared" si="72"/>
        <v>301.45860000000005</v>
      </c>
      <c r="J120" s="47">
        <f t="shared" si="73"/>
        <v>401.94480000000004</v>
      </c>
      <c r="K120" s="47">
        <f t="shared" si="74"/>
        <v>602.91720000000009</v>
      </c>
      <c r="L120" s="47">
        <f t="shared" si="75"/>
        <v>803.88960000000009</v>
      </c>
      <c r="M120" s="47">
        <f t="shared" si="76"/>
        <v>1205.8344000000002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68"/>
        <v>4.2140000000000004</v>
      </c>
      <c r="F121" s="18">
        <f t="shared" si="69"/>
        <v>3.3712000000000004</v>
      </c>
      <c r="G121" s="47">
        <f t="shared" si="70"/>
        <v>108.11920000000002</v>
      </c>
      <c r="H121" s="47">
        <f t="shared" si="71"/>
        <v>151.36688000000001</v>
      </c>
      <c r="I121" s="47">
        <f t="shared" si="72"/>
        <v>189.20860000000002</v>
      </c>
      <c r="J121" s="47">
        <f t="shared" si="73"/>
        <v>252.27813333333336</v>
      </c>
      <c r="K121" s="47">
        <f t="shared" si="74"/>
        <v>378.41720000000004</v>
      </c>
      <c r="L121" s="47">
        <f t="shared" si="75"/>
        <v>504.55626666666672</v>
      </c>
      <c r="M121" s="47">
        <f t="shared" si="76"/>
        <v>756.83440000000007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68"/>
        <v>2.8000000000000003</v>
      </c>
      <c r="F122" s="18">
        <f t="shared" si="69"/>
        <v>2.5600000000000005</v>
      </c>
      <c r="G122" s="47">
        <f t="shared" si="70"/>
        <v>82.102857142857161</v>
      </c>
      <c r="H122" s="47">
        <f t="shared" si="71"/>
        <v>114.94400000000003</v>
      </c>
      <c r="I122" s="47">
        <f t="shared" si="72"/>
        <v>143.68000000000004</v>
      </c>
      <c r="J122" s="47">
        <f t="shared" si="73"/>
        <v>191.57333333333338</v>
      </c>
      <c r="K122" s="47">
        <f t="shared" si="74"/>
        <v>287.36000000000007</v>
      </c>
      <c r="L122" s="47">
        <f t="shared" si="75"/>
        <v>383.14666666666676</v>
      </c>
      <c r="M122" s="47">
        <f t="shared" si="76"/>
        <v>574.72000000000014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68"/>
        <v>6.4</v>
      </c>
      <c r="F123" s="18">
        <f t="shared" si="69"/>
        <v>5.120000000000001</v>
      </c>
      <c r="G123" s="47">
        <f t="shared" si="70"/>
        <v>164.20571428571432</v>
      </c>
      <c r="H123" s="47">
        <f t="shared" si="71"/>
        <v>229.88800000000006</v>
      </c>
      <c r="I123" s="47">
        <f t="shared" si="72"/>
        <v>287.36000000000007</v>
      </c>
      <c r="J123" s="47">
        <f t="shared" si="73"/>
        <v>383.14666666666676</v>
      </c>
      <c r="K123" s="47">
        <f t="shared" si="74"/>
        <v>574.72000000000014</v>
      </c>
      <c r="L123" s="47">
        <f t="shared" si="75"/>
        <v>766.29333333333352</v>
      </c>
      <c r="M123" s="47">
        <f t="shared" si="76"/>
        <v>1149.4400000000003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0.8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77">(B129+C129+D129)*0.2</f>
        <v>2.7</v>
      </c>
      <c r="F129" s="18">
        <f t="shared" ref="F129:F136" si="78">(B129*0.2)+((C129*0.2)*$F$3)</f>
        <v>2</v>
      </c>
      <c r="G129" s="47">
        <f t="shared" ref="G129:G136" si="79">F129/14*449</f>
        <v>64.142857142857139</v>
      </c>
      <c r="H129" s="47">
        <f t="shared" ref="H129:H136" si="80">F129/10*449</f>
        <v>89.800000000000011</v>
      </c>
      <c r="I129" s="47">
        <f t="shared" ref="I129:I136" si="81">F129/8*449</f>
        <v>112.25</v>
      </c>
      <c r="J129" s="47">
        <f t="shared" ref="J129:J136" si="82">F129/6*449</f>
        <v>149.66666666666666</v>
      </c>
      <c r="K129" s="47">
        <f t="shared" ref="K129:K136" si="83">F129/4*449</f>
        <v>224.5</v>
      </c>
      <c r="L129" s="47">
        <f t="shared" ref="L129:L136" si="84">F129/3*449</f>
        <v>299.33333333333331</v>
      </c>
      <c r="M129" s="47">
        <f t="shared" ref="M129:M136" si="85">F129/2*449</f>
        <v>449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77"/>
        <v>1.6</v>
      </c>
      <c r="F130" s="18">
        <f t="shared" si="78"/>
        <v>0</v>
      </c>
      <c r="G130" s="47">
        <f t="shared" si="79"/>
        <v>0</v>
      </c>
      <c r="H130" s="47">
        <f t="shared" si="80"/>
        <v>0</v>
      </c>
      <c r="I130" s="47">
        <f t="shared" si="81"/>
        <v>0</v>
      </c>
      <c r="J130" s="47">
        <f t="shared" si="82"/>
        <v>0</v>
      </c>
      <c r="K130" s="47">
        <f t="shared" si="83"/>
        <v>0</v>
      </c>
      <c r="L130" s="47">
        <f t="shared" si="84"/>
        <v>0</v>
      </c>
      <c r="M130" s="47">
        <f t="shared" si="85"/>
        <v>0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77"/>
        <v>0.8</v>
      </c>
      <c r="F131" s="18">
        <f t="shared" si="78"/>
        <v>0.64000000000000012</v>
      </c>
      <c r="G131" s="47">
        <f t="shared" si="79"/>
        <v>20.52571428571429</v>
      </c>
      <c r="H131" s="47">
        <f t="shared" si="80"/>
        <v>28.736000000000008</v>
      </c>
      <c r="I131" s="47">
        <f t="shared" si="81"/>
        <v>35.920000000000009</v>
      </c>
      <c r="J131" s="47">
        <f t="shared" si="82"/>
        <v>47.893333333333345</v>
      </c>
      <c r="K131" s="47">
        <f t="shared" si="83"/>
        <v>71.840000000000018</v>
      </c>
      <c r="L131" s="47">
        <f t="shared" si="84"/>
        <v>95.78666666666669</v>
      </c>
      <c r="M131" s="47">
        <f t="shared" si="85"/>
        <v>143.68000000000004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77"/>
        <v>0.4</v>
      </c>
      <c r="F132" s="18">
        <f t="shared" si="78"/>
        <v>0</v>
      </c>
      <c r="G132" s="47">
        <f t="shared" si="79"/>
        <v>0</v>
      </c>
      <c r="H132" s="47">
        <f t="shared" si="80"/>
        <v>0</v>
      </c>
      <c r="I132" s="47">
        <f t="shared" si="81"/>
        <v>0</v>
      </c>
      <c r="J132" s="47">
        <f t="shared" si="82"/>
        <v>0</v>
      </c>
      <c r="K132" s="47">
        <f t="shared" si="83"/>
        <v>0</v>
      </c>
      <c r="L132" s="47">
        <f t="shared" si="84"/>
        <v>0</v>
      </c>
      <c r="M132" s="47">
        <f t="shared" si="85"/>
        <v>0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77"/>
        <v>2.8000000000000003</v>
      </c>
      <c r="F133" s="18">
        <f t="shared" si="78"/>
        <v>2.2400000000000002</v>
      </c>
      <c r="G133" s="47">
        <f t="shared" si="79"/>
        <v>71.84</v>
      </c>
      <c r="H133" s="47">
        <f t="shared" si="80"/>
        <v>100.57600000000001</v>
      </c>
      <c r="I133" s="47">
        <f t="shared" si="81"/>
        <v>125.72000000000001</v>
      </c>
      <c r="J133" s="47">
        <f t="shared" si="82"/>
        <v>167.62666666666667</v>
      </c>
      <c r="K133" s="47">
        <f t="shared" si="83"/>
        <v>251.44000000000003</v>
      </c>
      <c r="L133" s="47">
        <f t="shared" si="84"/>
        <v>335.25333333333333</v>
      </c>
      <c r="M133" s="47">
        <f t="shared" si="85"/>
        <v>502.88000000000005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77"/>
        <v>19.78</v>
      </c>
      <c r="F134" s="18">
        <f t="shared" si="78"/>
        <v>17.744</v>
      </c>
      <c r="G134" s="47">
        <f t="shared" si="79"/>
        <v>569.07542857142857</v>
      </c>
      <c r="H134" s="47">
        <f t="shared" si="80"/>
        <v>796.7056</v>
      </c>
      <c r="I134" s="47">
        <f t="shared" si="81"/>
        <v>995.88199999999995</v>
      </c>
      <c r="J134" s="47">
        <f t="shared" si="82"/>
        <v>1327.8426666666667</v>
      </c>
      <c r="K134" s="47">
        <f t="shared" si="83"/>
        <v>1991.7639999999999</v>
      </c>
      <c r="L134" s="47">
        <f t="shared" si="84"/>
        <v>2655.6853333333333</v>
      </c>
      <c r="M134" s="47">
        <f t="shared" si="85"/>
        <v>3983.5279999999998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77"/>
        <v>2.8000000000000003</v>
      </c>
      <c r="F135" s="18">
        <f t="shared" si="78"/>
        <v>2.2400000000000002</v>
      </c>
      <c r="G135" s="80">
        <f t="shared" si="79"/>
        <v>71.84</v>
      </c>
      <c r="H135" s="47">
        <f t="shared" si="80"/>
        <v>100.57600000000001</v>
      </c>
      <c r="I135" s="47">
        <f t="shared" si="81"/>
        <v>125.72000000000001</v>
      </c>
      <c r="J135" s="47">
        <f t="shared" si="82"/>
        <v>167.62666666666667</v>
      </c>
      <c r="K135" s="47">
        <f t="shared" si="83"/>
        <v>251.44000000000003</v>
      </c>
      <c r="L135" s="47">
        <f t="shared" si="84"/>
        <v>335.25333333333333</v>
      </c>
      <c r="M135" s="47">
        <f t="shared" si="85"/>
        <v>502.88000000000005</v>
      </c>
    </row>
    <row r="136" spans="1:13" ht="18.75" thickBot="1" x14ac:dyDescent="0.3">
      <c r="A136" s="114" t="s">
        <v>490</v>
      </c>
      <c r="B136" s="115"/>
      <c r="C136" s="115">
        <v>2</v>
      </c>
      <c r="D136" s="115"/>
      <c r="E136" s="82">
        <f t="shared" si="77"/>
        <v>0.4</v>
      </c>
      <c r="F136" s="115">
        <f t="shared" si="78"/>
        <v>0.32000000000000006</v>
      </c>
      <c r="G136" s="83">
        <f t="shared" si="79"/>
        <v>10.262857142857145</v>
      </c>
      <c r="H136" s="116">
        <f t="shared" si="80"/>
        <v>14.368000000000004</v>
      </c>
      <c r="I136" s="116">
        <f t="shared" si="81"/>
        <v>17.960000000000004</v>
      </c>
      <c r="J136" s="116">
        <f t="shared" si="82"/>
        <v>23.946666666666673</v>
      </c>
      <c r="K136" s="116">
        <f t="shared" si="83"/>
        <v>35.920000000000009</v>
      </c>
      <c r="L136" s="116">
        <f t="shared" si="84"/>
        <v>47.893333333333345</v>
      </c>
      <c r="M136" s="117">
        <f t="shared" si="85"/>
        <v>71.840000000000018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86">(B138+C138+D138)*0.2</f>
        <v>15</v>
      </c>
      <c r="F138" s="18">
        <f t="shared" ref="F138:F142" si="87">(B138*0.2)+((C138*0.2)*$F$3)</f>
        <v>12</v>
      </c>
      <c r="G138" s="47">
        <f t="shared" ref="G138:G142" si="88">F138/14*449</f>
        <v>384.85714285714283</v>
      </c>
      <c r="H138" s="47">
        <f t="shared" ref="H138:H142" si="89">F138/10*449</f>
        <v>538.79999999999995</v>
      </c>
      <c r="I138" s="47">
        <f t="shared" ref="I138:I142" si="90">F138/8*449</f>
        <v>673.5</v>
      </c>
      <c r="J138" s="47">
        <f t="shared" ref="J138:J142" si="91">F138/6*449</f>
        <v>898</v>
      </c>
      <c r="K138" s="47">
        <f t="shared" ref="K138:K142" si="92">F138/4*449</f>
        <v>1347</v>
      </c>
      <c r="L138" s="47">
        <f t="shared" ref="L138:L142" si="93">F138/3*449</f>
        <v>1796</v>
      </c>
      <c r="M138" s="47">
        <f t="shared" ref="M138:M142" si="94">F138/2*449</f>
        <v>2694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86"/>
        <v>9.4</v>
      </c>
      <c r="F139" s="18">
        <f t="shared" si="87"/>
        <v>7.5200000000000005</v>
      </c>
      <c r="G139" s="47">
        <f t="shared" si="88"/>
        <v>241.17714285714285</v>
      </c>
      <c r="H139" s="47">
        <f t="shared" si="89"/>
        <v>337.64800000000002</v>
      </c>
      <c r="I139" s="47">
        <f t="shared" si="90"/>
        <v>422.06</v>
      </c>
      <c r="J139" s="47">
        <f t="shared" si="91"/>
        <v>562.74666666666667</v>
      </c>
      <c r="K139" s="47">
        <f t="shared" si="92"/>
        <v>844.12</v>
      </c>
      <c r="L139" s="47">
        <f t="shared" si="93"/>
        <v>1125.4933333333333</v>
      </c>
      <c r="M139" s="47">
        <f t="shared" si="94"/>
        <v>1688.24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86"/>
        <v>3</v>
      </c>
      <c r="F140" s="18">
        <f t="shared" si="87"/>
        <v>2.4000000000000004</v>
      </c>
      <c r="G140" s="47">
        <f t="shared" si="88"/>
        <v>76.971428571428589</v>
      </c>
      <c r="H140" s="47">
        <f t="shared" si="89"/>
        <v>107.76000000000002</v>
      </c>
      <c r="I140" s="47">
        <f t="shared" si="90"/>
        <v>134.70000000000002</v>
      </c>
      <c r="J140" s="47">
        <f t="shared" si="91"/>
        <v>179.60000000000002</v>
      </c>
      <c r="K140" s="47">
        <f t="shared" si="92"/>
        <v>269.40000000000003</v>
      </c>
      <c r="L140" s="47">
        <f t="shared" si="93"/>
        <v>359.20000000000005</v>
      </c>
      <c r="M140" s="47">
        <f t="shared" si="94"/>
        <v>538.80000000000007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86"/>
        <v>2.6</v>
      </c>
      <c r="F141" s="18">
        <f t="shared" si="87"/>
        <v>2.08</v>
      </c>
      <c r="G141" s="47">
        <f t="shared" si="88"/>
        <v>66.708571428571432</v>
      </c>
      <c r="H141" s="47">
        <f t="shared" si="89"/>
        <v>93.39200000000001</v>
      </c>
      <c r="I141" s="47">
        <f t="shared" si="90"/>
        <v>116.74000000000001</v>
      </c>
      <c r="J141" s="47">
        <f t="shared" si="91"/>
        <v>155.65333333333334</v>
      </c>
      <c r="K141" s="47">
        <f t="shared" si="92"/>
        <v>233.48000000000002</v>
      </c>
      <c r="L141" s="47">
        <f t="shared" si="93"/>
        <v>311.30666666666667</v>
      </c>
      <c r="M141" s="47">
        <f t="shared" si="94"/>
        <v>466.96000000000004</v>
      </c>
    </row>
    <row r="142" spans="1:13" ht="18.75" thickBot="1" x14ac:dyDescent="0.3">
      <c r="A142" s="29" t="s">
        <v>486</v>
      </c>
      <c r="B142" s="20"/>
      <c r="C142" s="20">
        <v>30.5</v>
      </c>
      <c r="D142" s="20"/>
      <c r="E142" s="18">
        <f t="shared" si="86"/>
        <v>6.1000000000000005</v>
      </c>
      <c r="F142" s="18">
        <f t="shared" si="87"/>
        <v>4.8800000000000008</v>
      </c>
      <c r="G142" s="80">
        <f t="shared" si="88"/>
        <v>156.50857142857146</v>
      </c>
      <c r="H142" s="47">
        <f t="shared" si="89"/>
        <v>219.11200000000005</v>
      </c>
      <c r="I142" s="47">
        <f t="shared" si="90"/>
        <v>273.89000000000004</v>
      </c>
      <c r="J142" s="47">
        <f t="shared" si="91"/>
        <v>365.18666666666672</v>
      </c>
      <c r="K142" s="47">
        <f t="shared" si="92"/>
        <v>547.78000000000009</v>
      </c>
      <c r="L142" s="47">
        <f t="shared" si="93"/>
        <v>730.37333333333345</v>
      </c>
      <c r="M142" s="47">
        <f t="shared" si="94"/>
        <v>1095.5600000000002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95">(B144+C144+D144)*0.2</f>
        <v>3.2</v>
      </c>
      <c r="F144" s="18">
        <f t="shared" ref="F144:F148" si="96">(B144*0.2)+((C144*0.2)*$F$3)</f>
        <v>2.5600000000000005</v>
      </c>
      <c r="G144" s="47">
        <f t="shared" ref="G144:G148" si="97">F144/14*449</f>
        <v>82.102857142857161</v>
      </c>
      <c r="H144" s="47">
        <f t="shared" ref="H144:H148" si="98">F144/10*449</f>
        <v>114.94400000000003</v>
      </c>
      <c r="I144" s="47">
        <f t="shared" ref="I144:I148" si="99">F144/8*449</f>
        <v>143.68000000000004</v>
      </c>
      <c r="J144" s="47">
        <f t="shared" ref="J144:J148" si="100">F144/6*449</f>
        <v>191.57333333333338</v>
      </c>
      <c r="K144" s="47">
        <f t="shared" ref="K144:K148" si="101">F144/4*449</f>
        <v>287.36000000000007</v>
      </c>
      <c r="L144" s="47">
        <f t="shared" ref="L144:L148" si="102">F144/3*449</f>
        <v>383.14666666666676</v>
      </c>
      <c r="M144" s="47">
        <f t="shared" ref="M144:M148" si="103">F144/2*449</f>
        <v>574.72000000000014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95"/>
        <v>4</v>
      </c>
      <c r="F145" s="18">
        <f t="shared" si="96"/>
        <v>3.2</v>
      </c>
      <c r="G145" s="47">
        <f t="shared" si="97"/>
        <v>102.62857142857143</v>
      </c>
      <c r="H145" s="47">
        <f t="shared" si="98"/>
        <v>143.68</v>
      </c>
      <c r="I145" s="47">
        <f t="shared" si="99"/>
        <v>179.60000000000002</v>
      </c>
      <c r="J145" s="47">
        <f t="shared" si="100"/>
        <v>239.46666666666667</v>
      </c>
      <c r="K145" s="47">
        <f t="shared" si="101"/>
        <v>359.20000000000005</v>
      </c>
      <c r="L145" s="47">
        <f t="shared" si="102"/>
        <v>478.93333333333334</v>
      </c>
      <c r="M145" s="47">
        <f t="shared" si="103"/>
        <v>718.40000000000009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95"/>
        <v>3.4000000000000004</v>
      </c>
      <c r="F146" s="18">
        <f t="shared" si="96"/>
        <v>2.7200000000000006</v>
      </c>
      <c r="G146" s="47">
        <f t="shared" si="97"/>
        <v>87.234285714285733</v>
      </c>
      <c r="H146" s="47">
        <f t="shared" si="98"/>
        <v>122.12800000000003</v>
      </c>
      <c r="I146" s="47">
        <f t="shared" si="99"/>
        <v>152.66000000000003</v>
      </c>
      <c r="J146" s="47">
        <f t="shared" si="100"/>
        <v>203.54666666666671</v>
      </c>
      <c r="K146" s="47">
        <f t="shared" si="101"/>
        <v>305.32000000000005</v>
      </c>
      <c r="L146" s="47">
        <f t="shared" si="102"/>
        <v>407.09333333333342</v>
      </c>
      <c r="M146" s="47">
        <f t="shared" si="103"/>
        <v>610.6400000000001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95"/>
        <v>3.2</v>
      </c>
      <c r="F147" s="18">
        <f t="shared" si="96"/>
        <v>2.5600000000000005</v>
      </c>
      <c r="G147" s="47">
        <f t="shared" si="97"/>
        <v>82.102857142857161</v>
      </c>
      <c r="H147" s="47">
        <f t="shared" si="98"/>
        <v>114.94400000000003</v>
      </c>
      <c r="I147" s="47">
        <f t="shared" si="99"/>
        <v>143.68000000000004</v>
      </c>
      <c r="J147" s="47">
        <f t="shared" si="100"/>
        <v>191.57333333333338</v>
      </c>
      <c r="K147" s="47">
        <f t="shared" si="101"/>
        <v>287.36000000000007</v>
      </c>
      <c r="L147" s="47">
        <f t="shared" si="102"/>
        <v>383.14666666666676</v>
      </c>
      <c r="M147" s="47">
        <f t="shared" si="103"/>
        <v>574.72000000000014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95"/>
        <v>3.2</v>
      </c>
      <c r="F148" s="18">
        <f t="shared" si="96"/>
        <v>2.5600000000000005</v>
      </c>
      <c r="G148" s="80">
        <f t="shared" si="97"/>
        <v>82.102857142857161</v>
      </c>
      <c r="H148" s="47">
        <f t="shared" si="98"/>
        <v>114.94400000000003</v>
      </c>
      <c r="I148" s="47">
        <f t="shared" si="99"/>
        <v>143.68000000000004</v>
      </c>
      <c r="J148" s="47">
        <f t="shared" si="100"/>
        <v>191.57333333333338</v>
      </c>
      <c r="K148" s="47">
        <f t="shared" si="101"/>
        <v>287.36000000000007</v>
      </c>
      <c r="L148" s="47">
        <f t="shared" si="102"/>
        <v>383.14666666666676</v>
      </c>
      <c r="M148" s="47">
        <f t="shared" si="103"/>
        <v>574.72000000000014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104">(B150+C150+D150)*0.2</f>
        <v>29.700000000000003</v>
      </c>
      <c r="F150" s="18">
        <f t="shared" ref="F150:F153" si="105">(B150*0.2)+((C150*0.2)*$F$3)</f>
        <v>23.760000000000005</v>
      </c>
      <c r="G150" s="47">
        <f t="shared" ref="G150:G153" si="106">F150/14*449</f>
        <v>762.01714285714297</v>
      </c>
      <c r="H150" s="47">
        <f t="shared" ref="H150:H153" si="107">F150/10*449</f>
        <v>1066.8240000000001</v>
      </c>
      <c r="I150" s="47">
        <f t="shared" ref="I150:I153" si="108">F150/8*449</f>
        <v>1333.5300000000002</v>
      </c>
      <c r="J150" s="47">
        <f t="shared" ref="J150:J153" si="109">F150/6*449</f>
        <v>1778.0400000000004</v>
      </c>
      <c r="K150" s="47">
        <f t="shared" ref="K150:K153" si="110">F150/4*449</f>
        <v>2667.0600000000004</v>
      </c>
      <c r="L150" s="47">
        <f t="shared" ref="L150:L153" si="111">F150/3*449</f>
        <v>3556.0800000000008</v>
      </c>
      <c r="M150" s="47">
        <f t="shared" ref="M150:M153" si="112">F150/2*449</f>
        <v>5334.1200000000008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104"/>
        <v>6.9</v>
      </c>
      <c r="F151" s="18">
        <f t="shared" si="105"/>
        <v>5.5200000000000005</v>
      </c>
      <c r="G151" s="47">
        <f t="shared" si="106"/>
        <v>177.03428571428572</v>
      </c>
      <c r="H151" s="47">
        <f t="shared" si="107"/>
        <v>247.84800000000001</v>
      </c>
      <c r="I151" s="47">
        <f t="shared" si="108"/>
        <v>309.81</v>
      </c>
      <c r="J151" s="47">
        <f t="shared" si="109"/>
        <v>413.08000000000004</v>
      </c>
      <c r="K151" s="47">
        <f t="shared" si="110"/>
        <v>619.62</v>
      </c>
      <c r="L151" s="47">
        <f t="shared" si="111"/>
        <v>826.16000000000008</v>
      </c>
      <c r="M151" s="47">
        <f t="shared" si="112"/>
        <v>1239.24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104"/>
        <v>8.4</v>
      </c>
      <c r="F152" s="18">
        <f t="shared" si="105"/>
        <v>6.7200000000000006</v>
      </c>
      <c r="G152" s="47">
        <f t="shared" si="106"/>
        <v>215.52</v>
      </c>
      <c r="H152" s="47">
        <f t="shared" si="107"/>
        <v>301.72800000000001</v>
      </c>
      <c r="I152" s="47">
        <f t="shared" si="108"/>
        <v>377.16</v>
      </c>
      <c r="J152" s="47">
        <f t="shared" si="109"/>
        <v>502.88000000000005</v>
      </c>
      <c r="K152" s="47">
        <f t="shared" si="110"/>
        <v>754.32</v>
      </c>
      <c r="L152" s="47">
        <f t="shared" si="111"/>
        <v>1005.7600000000001</v>
      </c>
      <c r="M152" s="47">
        <f t="shared" si="112"/>
        <v>1508.64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104"/>
        <v>5.6000000000000005</v>
      </c>
      <c r="F153" s="18">
        <f t="shared" si="105"/>
        <v>4.4800000000000004</v>
      </c>
      <c r="G153" s="80">
        <f t="shared" si="106"/>
        <v>143.68</v>
      </c>
      <c r="H153" s="47">
        <f t="shared" si="107"/>
        <v>201.15200000000002</v>
      </c>
      <c r="I153" s="47">
        <f t="shared" si="108"/>
        <v>251.44000000000003</v>
      </c>
      <c r="J153" s="47">
        <f t="shared" si="109"/>
        <v>335.25333333333333</v>
      </c>
      <c r="K153" s="47">
        <f t="shared" si="110"/>
        <v>502.88000000000005</v>
      </c>
      <c r="L153" s="47">
        <f t="shared" si="111"/>
        <v>670.50666666666666</v>
      </c>
      <c r="M153" s="47">
        <f t="shared" si="112"/>
        <v>1005.7600000000001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13">(B155+C155+D155)*0.2</f>
        <v>5</v>
      </c>
      <c r="F155" s="18">
        <f t="shared" ref="F155:F159" si="114">(B155*0.2)+((C155*0.2)*$F$3)</f>
        <v>4</v>
      </c>
      <c r="G155" s="47">
        <f t="shared" ref="G155:G159" si="115">F155/14*449</f>
        <v>128.28571428571428</v>
      </c>
      <c r="H155" s="47">
        <f t="shared" ref="H155:H159" si="116">F155/10*449</f>
        <v>179.60000000000002</v>
      </c>
      <c r="I155" s="47">
        <f t="shared" ref="I155:I159" si="117">F155/8*449</f>
        <v>224.5</v>
      </c>
      <c r="J155" s="47">
        <f t="shared" ref="J155:J159" si="118">F155/6*449</f>
        <v>299.33333333333331</v>
      </c>
      <c r="K155" s="47">
        <f t="shared" ref="K155:K159" si="119">F155/4*449</f>
        <v>449</v>
      </c>
      <c r="L155" s="47">
        <f t="shared" ref="L155:L159" si="120">F155/3*449</f>
        <v>598.66666666666663</v>
      </c>
      <c r="M155" s="47">
        <f t="shared" ref="M155:M159" si="121">F155/2*449</f>
        <v>898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13"/>
        <v>0.68</v>
      </c>
      <c r="F156" s="18">
        <f t="shared" si="114"/>
        <v>0.54400000000000004</v>
      </c>
      <c r="G156" s="47">
        <f t="shared" si="115"/>
        <v>17.446857142857144</v>
      </c>
      <c r="H156" s="47">
        <f t="shared" si="116"/>
        <v>24.425600000000003</v>
      </c>
      <c r="I156" s="47">
        <f t="shared" si="117"/>
        <v>30.532000000000004</v>
      </c>
      <c r="J156" s="47">
        <f t="shared" si="118"/>
        <v>40.709333333333333</v>
      </c>
      <c r="K156" s="47">
        <f t="shared" si="119"/>
        <v>61.064000000000007</v>
      </c>
      <c r="L156" s="47">
        <f t="shared" si="120"/>
        <v>81.418666666666667</v>
      </c>
      <c r="M156" s="47">
        <f t="shared" si="121"/>
        <v>122.12800000000001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13"/>
        <v>8</v>
      </c>
      <c r="F157" s="18">
        <f t="shared" si="114"/>
        <v>6.4</v>
      </c>
      <c r="G157" s="47">
        <f t="shared" si="115"/>
        <v>205.25714285714287</v>
      </c>
      <c r="H157" s="47">
        <f t="shared" si="116"/>
        <v>287.36</v>
      </c>
      <c r="I157" s="47">
        <f t="shared" si="117"/>
        <v>359.20000000000005</v>
      </c>
      <c r="J157" s="47">
        <f t="shared" si="118"/>
        <v>478.93333333333334</v>
      </c>
      <c r="K157" s="47">
        <f t="shared" si="119"/>
        <v>718.40000000000009</v>
      </c>
      <c r="L157" s="47">
        <f t="shared" si="120"/>
        <v>957.86666666666667</v>
      </c>
      <c r="M157" s="47">
        <f t="shared" si="121"/>
        <v>1436.8000000000002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13"/>
        <v>7</v>
      </c>
      <c r="F158" s="18">
        <f t="shared" si="114"/>
        <v>5.6000000000000005</v>
      </c>
      <c r="G158" s="47">
        <f t="shared" si="115"/>
        <v>179.60000000000002</v>
      </c>
      <c r="H158" s="47">
        <f t="shared" si="116"/>
        <v>251.44000000000003</v>
      </c>
      <c r="I158" s="47">
        <f t="shared" si="117"/>
        <v>314.3</v>
      </c>
      <c r="J158" s="47">
        <f t="shared" si="118"/>
        <v>419.06666666666672</v>
      </c>
      <c r="K158" s="47">
        <f t="shared" si="119"/>
        <v>628.6</v>
      </c>
      <c r="L158" s="47">
        <f t="shared" si="120"/>
        <v>838.13333333333344</v>
      </c>
      <c r="M158" s="47">
        <f t="shared" si="121"/>
        <v>1257.2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13"/>
        <v>23.1</v>
      </c>
      <c r="F159" s="18">
        <f t="shared" si="114"/>
        <v>19.68</v>
      </c>
      <c r="G159" s="47">
        <f t="shared" si="115"/>
        <v>631.16571428571433</v>
      </c>
      <c r="H159" s="47">
        <f t="shared" si="116"/>
        <v>883.63199999999995</v>
      </c>
      <c r="I159" s="47">
        <f t="shared" si="117"/>
        <v>1104.54</v>
      </c>
      <c r="J159" s="47">
        <f t="shared" si="118"/>
        <v>1472.7199999999998</v>
      </c>
      <c r="K159" s="47">
        <f t="shared" si="119"/>
        <v>2209.08</v>
      </c>
      <c r="L159" s="47">
        <f t="shared" si="120"/>
        <v>2945.4399999999996</v>
      </c>
      <c r="M159" s="47">
        <f t="shared" si="121"/>
        <v>4418.16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0.8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22">(B165+C165+D165)*0.2</f>
        <v>2.6</v>
      </c>
      <c r="F165" s="18">
        <f t="shared" ref="F165:F168" si="123">(B165*0.2)+((C165*0.2)*$F$3)</f>
        <v>2.08</v>
      </c>
      <c r="G165" s="47">
        <f t="shared" ref="G165:G168" si="124">F165/14*449</f>
        <v>66.708571428571432</v>
      </c>
      <c r="H165" s="47">
        <f t="shared" ref="H165:H168" si="125">F165/10*449</f>
        <v>93.39200000000001</v>
      </c>
      <c r="I165" s="47">
        <f t="shared" ref="I165:I168" si="126">F165/8*449</f>
        <v>116.74000000000001</v>
      </c>
      <c r="J165" s="47">
        <f t="shared" ref="J165:J168" si="127">F165/6*449</f>
        <v>155.65333333333334</v>
      </c>
      <c r="K165" s="47">
        <f t="shared" ref="K165:K168" si="128">F165/4*449</f>
        <v>233.48000000000002</v>
      </c>
      <c r="L165" s="47">
        <f t="shared" ref="L165:L168" si="129">F165/3*449</f>
        <v>311.30666666666667</v>
      </c>
      <c r="M165" s="47">
        <f t="shared" ref="M165:M168" si="130">F165/2*449</f>
        <v>466.96000000000004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22"/>
        <v>1.5</v>
      </c>
      <c r="F166" s="18">
        <f t="shared" si="123"/>
        <v>1.2000000000000002</v>
      </c>
      <c r="G166" s="47">
        <f t="shared" si="124"/>
        <v>38.485714285714295</v>
      </c>
      <c r="H166" s="47">
        <f t="shared" si="125"/>
        <v>53.88000000000001</v>
      </c>
      <c r="I166" s="47">
        <f t="shared" si="126"/>
        <v>67.350000000000009</v>
      </c>
      <c r="J166" s="47">
        <f t="shared" si="127"/>
        <v>89.800000000000011</v>
      </c>
      <c r="K166" s="47">
        <f t="shared" si="128"/>
        <v>134.70000000000002</v>
      </c>
      <c r="L166" s="47">
        <f t="shared" si="129"/>
        <v>179.60000000000002</v>
      </c>
      <c r="M166" s="47">
        <f t="shared" si="130"/>
        <v>269.40000000000003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22"/>
        <v>1.8</v>
      </c>
      <c r="F167" s="18">
        <f t="shared" si="123"/>
        <v>1.4400000000000002</v>
      </c>
      <c r="G167" s="47">
        <f t="shared" si="124"/>
        <v>46.182857142857145</v>
      </c>
      <c r="H167" s="47">
        <f t="shared" si="125"/>
        <v>64.656000000000006</v>
      </c>
      <c r="I167" s="47">
        <f t="shared" si="126"/>
        <v>80.820000000000007</v>
      </c>
      <c r="J167" s="47">
        <f t="shared" si="127"/>
        <v>107.76</v>
      </c>
      <c r="K167" s="47">
        <f t="shared" si="128"/>
        <v>161.64000000000001</v>
      </c>
      <c r="L167" s="47">
        <f t="shared" si="129"/>
        <v>215.52</v>
      </c>
      <c r="M167" s="47">
        <f t="shared" si="130"/>
        <v>323.28000000000003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22"/>
        <v>4</v>
      </c>
      <c r="F168" s="18">
        <f t="shared" si="123"/>
        <v>3.2</v>
      </c>
      <c r="G168" s="80">
        <f t="shared" si="124"/>
        <v>102.62857142857143</v>
      </c>
      <c r="H168" s="80">
        <f t="shared" si="125"/>
        <v>143.68</v>
      </c>
      <c r="I168" s="47">
        <f t="shared" si="126"/>
        <v>179.60000000000002</v>
      </c>
      <c r="J168" s="47">
        <f t="shared" si="127"/>
        <v>239.46666666666667</v>
      </c>
      <c r="K168" s="47">
        <f t="shared" si="128"/>
        <v>359.20000000000005</v>
      </c>
      <c r="L168" s="47">
        <f t="shared" si="129"/>
        <v>478.93333333333334</v>
      </c>
      <c r="M168" s="47">
        <f t="shared" si="130"/>
        <v>718.40000000000009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82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31">(B170+C170+D170)*0.2</f>
        <v>3.1</v>
      </c>
      <c r="F170" s="18">
        <f t="shared" ref="F170:F185" si="132">(B170*0.2)+((C170*0.2)*$F$3)</f>
        <v>2.4800000000000004</v>
      </c>
      <c r="G170" s="47">
        <f t="shared" ref="G170:G185" si="133">F170/14*449</f>
        <v>79.537142857142882</v>
      </c>
      <c r="H170" s="47">
        <f t="shared" ref="H170:H185" si="134">F170/10*449</f>
        <v>111.35200000000002</v>
      </c>
      <c r="I170" s="47">
        <f t="shared" ref="I170:I185" si="135">F170/8*449</f>
        <v>139.19000000000003</v>
      </c>
      <c r="J170" s="47">
        <f t="shared" ref="J170:J185" si="136">F170/6*449</f>
        <v>185.5866666666667</v>
      </c>
      <c r="K170" s="47">
        <f t="shared" ref="K170:K185" si="137">F170/4*449</f>
        <v>278.38000000000005</v>
      </c>
      <c r="L170" s="47">
        <f t="shared" ref="L170:L185" si="138">F170/3*449</f>
        <v>371.1733333333334</v>
      </c>
      <c r="M170" s="47">
        <f t="shared" ref="M170:M185" si="139">F170/2*449</f>
        <v>556.7600000000001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31"/>
        <v>1.6</v>
      </c>
      <c r="F171" s="18">
        <f t="shared" si="132"/>
        <v>1.2800000000000002</v>
      </c>
      <c r="G171" s="47">
        <f t="shared" si="133"/>
        <v>41.05142857142858</v>
      </c>
      <c r="H171" s="47">
        <f t="shared" si="134"/>
        <v>57.472000000000016</v>
      </c>
      <c r="I171" s="47">
        <f t="shared" si="135"/>
        <v>71.840000000000018</v>
      </c>
      <c r="J171" s="47">
        <f t="shared" si="136"/>
        <v>95.78666666666669</v>
      </c>
      <c r="K171" s="47">
        <f t="shared" si="137"/>
        <v>143.68000000000004</v>
      </c>
      <c r="L171" s="47">
        <f t="shared" si="138"/>
        <v>191.57333333333338</v>
      </c>
      <c r="M171" s="47">
        <f t="shared" si="139"/>
        <v>287.36000000000007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31"/>
        <v>1.2460000000000002</v>
      </c>
      <c r="F172" s="18">
        <f t="shared" si="132"/>
        <v>0.99680000000000024</v>
      </c>
      <c r="G172" s="47">
        <f t="shared" si="133"/>
        <v>31.968800000000005</v>
      </c>
      <c r="H172" s="47">
        <f t="shared" si="134"/>
        <v>44.756320000000009</v>
      </c>
      <c r="I172" s="47">
        <f t="shared" si="135"/>
        <v>55.945400000000014</v>
      </c>
      <c r="J172" s="47">
        <f t="shared" si="136"/>
        <v>74.593866666666685</v>
      </c>
      <c r="K172" s="47">
        <f t="shared" si="137"/>
        <v>111.89080000000003</v>
      </c>
      <c r="L172" s="47">
        <f t="shared" si="138"/>
        <v>149.18773333333337</v>
      </c>
      <c r="M172" s="47">
        <f t="shared" si="139"/>
        <v>223.78160000000005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31"/>
        <v>0.95399999999999996</v>
      </c>
      <c r="F173" s="18">
        <f t="shared" si="132"/>
        <v>0.76319999999999999</v>
      </c>
      <c r="G173" s="47">
        <f t="shared" si="133"/>
        <v>24.476914285714287</v>
      </c>
      <c r="H173" s="47">
        <f t="shared" si="134"/>
        <v>34.267679999999999</v>
      </c>
      <c r="I173" s="47">
        <f t="shared" si="135"/>
        <v>42.834600000000002</v>
      </c>
      <c r="J173" s="47">
        <f t="shared" si="136"/>
        <v>57.1128</v>
      </c>
      <c r="K173" s="47">
        <f t="shared" si="137"/>
        <v>85.669200000000004</v>
      </c>
      <c r="L173" s="47">
        <f t="shared" si="138"/>
        <v>114.2256</v>
      </c>
      <c r="M173" s="47">
        <f t="shared" si="139"/>
        <v>171.33840000000001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31"/>
        <v>0.60000000000000009</v>
      </c>
      <c r="F174" s="18">
        <f t="shared" si="132"/>
        <v>0.48000000000000009</v>
      </c>
      <c r="G174" s="47">
        <f t="shared" si="133"/>
        <v>15.394285714285719</v>
      </c>
      <c r="H174" s="47">
        <f t="shared" si="134"/>
        <v>21.552000000000003</v>
      </c>
      <c r="I174" s="47">
        <f t="shared" si="135"/>
        <v>26.940000000000005</v>
      </c>
      <c r="J174" s="47">
        <f t="shared" si="136"/>
        <v>35.920000000000009</v>
      </c>
      <c r="K174" s="47">
        <f t="shared" si="137"/>
        <v>53.88000000000001</v>
      </c>
      <c r="L174" s="47">
        <f t="shared" si="138"/>
        <v>71.840000000000018</v>
      </c>
      <c r="M174" s="47">
        <f t="shared" si="139"/>
        <v>107.76000000000002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31"/>
        <v>1.4000000000000001</v>
      </c>
      <c r="F175" s="18">
        <f t="shared" si="132"/>
        <v>1.1200000000000001</v>
      </c>
      <c r="G175" s="47">
        <f t="shared" si="133"/>
        <v>35.92</v>
      </c>
      <c r="H175" s="47">
        <f t="shared" si="134"/>
        <v>50.288000000000004</v>
      </c>
      <c r="I175" s="47">
        <f t="shared" si="135"/>
        <v>62.860000000000007</v>
      </c>
      <c r="J175" s="47">
        <f t="shared" si="136"/>
        <v>83.813333333333333</v>
      </c>
      <c r="K175" s="47">
        <f t="shared" si="137"/>
        <v>125.72000000000001</v>
      </c>
      <c r="L175" s="47">
        <f t="shared" si="138"/>
        <v>167.62666666666667</v>
      </c>
      <c r="M175" s="47">
        <f t="shared" si="139"/>
        <v>251.44000000000003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31"/>
        <v>1</v>
      </c>
      <c r="F176" s="18">
        <f t="shared" si="132"/>
        <v>0.8</v>
      </c>
      <c r="G176" s="47">
        <f t="shared" si="133"/>
        <v>25.657142857142858</v>
      </c>
      <c r="H176" s="47">
        <f t="shared" si="134"/>
        <v>35.92</v>
      </c>
      <c r="I176" s="47">
        <f t="shared" si="135"/>
        <v>44.900000000000006</v>
      </c>
      <c r="J176" s="47">
        <f t="shared" si="136"/>
        <v>59.866666666666667</v>
      </c>
      <c r="K176" s="47">
        <f t="shared" si="137"/>
        <v>89.800000000000011</v>
      </c>
      <c r="L176" s="47">
        <f t="shared" si="138"/>
        <v>119.73333333333333</v>
      </c>
      <c r="M176" s="47">
        <f t="shared" si="139"/>
        <v>179.60000000000002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31"/>
        <v>0.8</v>
      </c>
      <c r="F177" s="18">
        <f t="shared" si="132"/>
        <v>0.64000000000000012</v>
      </c>
      <c r="G177" s="47">
        <f t="shared" si="133"/>
        <v>20.52571428571429</v>
      </c>
      <c r="H177" s="47">
        <f t="shared" si="134"/>
        <v>28.736000000000008</v>
      </c>
      <c r="I177" s="47">
        <f t="shared" si="135"/>
        <v>35.920000000000009</v>
      </c>
      <c r="J177" s="47">
        <f t="shared" si="136"/>
        <v>47.893333333333345</v>
      </c>
      <c r="K177" s="47">
        <f t="shared" si="137"/>
        <v>71.840000000000018</v>
      </c>
      <c r="L177" s="47">
        <f t="shared" si="138"/>
        <v>95.78666666666669</v>
      </c>
      <c r="M177" s="47">
        <f t="shared" si="139"/>
        <v>143.68000000000004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31"/>
        <v>1</v>
      </c>
      <c r="F178" s="18">
        <f t="shared" si="132"/>
        <v>0.8</v>
      </c>
      <c r="G178" s="47">
        <f t="shared" si="133"/>
        <v>25.657142857142858</v>
      </c>
      <c r="H178" s="47">
        <f t="shared" si="134"/>
        <v>35.92</v>
      </c>
      <c r="I178" s="47">
        <f t="shared" si="135"/>
        <v>44.900000000000006</v>
      </c>
      <c r="J178" s="47">
        <f t="shared" si="136"/>
        <v>59.866666666666667</v>
      </c>
      <c r="K178" s="47">
        <f t="shared" si="137"/>
        <v>89.800000000000011</v>
      </c>
      <c r="L178" s="47">
        <f t="shared" si="138"/>
        <v>119.73333333333333</v>
      </c>
      <c r="M178" s="47">
        <f t="shared" si="139"/>
        <v>179.60000000000002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31"/>
        <v>1.8</v>
      </c>
      <c r="F179" s="18">
        <f t="shared" si="132"/>
        <v>1.4400000000000002</v>
      </c>
      <c r="G179" s="47">
        <f t="shared" si="133"/>
        <v>46.182857142857145</v>
      </c>
      <c r="H179" s="47">
        <f t="shared" si="134"/>
        <v>64.656000000000006</v>
      </c>
      <c r="I179" s="47">
        <f t="shared" si="135"/>
        <v>80.820000000000007</v>
      </c>
      <c r="J179" s="47">
        <f t="shared" si="136"/>
        <v>107.76</v>
      </c>
      <c r="K179" s="47">
        <f t="shared" si="137"/>
        <v>161.64000000000001</v>
      </c>
      <c r="L179" s="47">
        <f t="shared" si="138"/>
        <v>215.52</v>
      </c>
      <c r="M179" s="47">
        <f t="shared" si="139"/>
        <v>323.28000000000003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31"/>
        <v>3.2</v>
      </c>
      <c r="F180" s="18">
        <f t="shared" si="132"/>
        <v>2.5600000000000005</v>
      </c>
      <c r="G180" s="47">
        <f t="shared" si="133"/>
        <v>82.102857142857161</v>
      </c>
      <c r="H180" s="47">
        <f t="shared" si="134"/>
        <v>114.94400000000003</v>
      </c>
      <c r="I180" s="47">
        <f t="shared" si="135"/>
        <v>143.68000000000004</v>
      </c>
      <c r="J180" s="47">
        <f t="shared" si="136"/>
        <v>191.57333333333338</v>
      </c>
      <c r="K180" s="47">
        <f t="shared" si="137"/>
        <v>287.36000000000007</v>
      </c>
      <c r="L180" s="47">
        <f t="shared" si="138"/>
        <v>383.14666666666676</v>
      </c>
      <c r="M180" s="47">
        <f t="shared" si="139"/>
        <v>574.72000000000014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31"/>
        <v>1</v>
      </c>
      <c r="F181" s="18">
        <f t="shared" si="132"/>
        <v>0.8</v>
      </c>
      <c r="G181" s="47">
        <f t="shared" si="133"/>
        <v>25.657142857142858</v>
      </c>
      <c r="H181" s="47">
        <f t="shared" si="134"/>
        <v>35.92</v>
      </c>
      <c r="I181" s="47">
        <f t="shared" si="135"/>
        <v>44.900000000000006</v>
      </c>
      <c r="J181" s="47">
        <f t="shared" si="136"/>
        <v>59.866666666666667</v>
      </c>
      <c r="K181" s="47">
        <f t="shared" si="137"/>
        <v>89.800000000000011</v>
      </c>
      <c r="L181" s="47">
        <f t="shared" si="138"/>
        <v>119.73333333333333</v>
      </c>
      <c r="M181" s="47">
        <f t="shared" si="139"/>
        <v>179.60000000000002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31"/>
        <v>3</v>
      </c>
      <c r="F182" s="18">
        <f t="shared" si="132"/>
        <v>2.4000000000000004</v>
      </c>
      <c r="G182" s="47">
        <f t="shared" si="133"/>
        <v>76.971428571428589</v>
      </c>
      <c r="H182" s="47">
        <f t="shared" si="134"/>
        <v>107.76000000000002</v>
      </c>
      <c r="I182" s="47">
        <f t="shared" si="135"/>
        <v>134.70000000000002</v>
      </c>
      <c r="J182" s="47">
        <f t="shared" si="136"/>
        <v>179.60000000000002</v>
      </c>
      <c r="K182" s="47">
        <f t="shared" si="137"/>
        <v>269.40000000000003</v>
      </c>
      <c r="L182" s="47">
        <f t="shared" si="138"/>
        <v>359.20000000000005</v>
      </c>
      <c r="M182" s="47">
        <f t="shared" si="139"/>
        <v>538.80000000000007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31"/>
        <v>6</v>
      </c>
      <c r="F183" s="18">
        <f t="shared" si="132"/>
        <v>4.8000000000000007</v>
      </c>
      <c r="G183" s="47">
        <f t="shared" si="133"/>
        <v>153.94285714285718</v>
      </c>
      <c r="H183" s="47">
        <f t="shared" si="134"/>
        <v>215.52000000000004</v>
      </c>
      <c r="I183" s="47">
        <f t="shared" si="135"/>
        <v>269.40000000000003</v>
      </c>
      <c r="J183" s="47">
        <f t="shared" si="136"/>
        <v>359.20000000000005</v>
      </c>
      <c r="K183" s="47">
        <f t="shared" si="137"/>
        <v>538.80000000000007</v>
      </c>
      <c r="L183" s="47">
        <f t="shared" si="138"/>
        <v>718.40000000000009</v>
      </c>
      <c r="M183" s="47">
        <f t="shared" si="139"/>
        <v>1077.6000000000001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31"/>
        <v>1.6</v>
      </c>
      <c r="F184" s="18">
        <f t="shared" si="132"/>
        <v>1.2800000000000002</v>
      </c>
      <c r="G184" s="47">
        <f t="shared" si="133"/>
        <v>41.05142857142858</v>
      </c>
      <c r="H184" s="47">
        <f t="shared" si="134"/>
        <v>57.472000000000016</v>
      </c>
      <c r="I184" s="47">
        <f t="shared" si="135"/>
        <v>71.840000000000018</v>
      </c>
      <c r="J184" s="47">
        <f t="shared" si="136"/>
        <v>95.78666666666669</v>
      </c>
      <c r="K184" s="47">
        <f t="shared" si="137"/>
        <v>143.68000000000004</v>
      </c>
      <c r="L184" s="47">
        <f t="shared" si="138"/>
        <v>191.57333333333338</v>
      </c>
      <c r="M184" s="47">
        <f t="shared" si="139"/>
        <v>287.36000000000007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31"/>
        <v>13</v>
      </c>
      <c r="F185" s="18">
        <f t="shared" si="132"/>
        <v>10.4</v>
      </c>
      <c r="G185" s="47">
        <f t="shared" si="133"/>
        <v>333.54285714285714</v>
      </c>
      <c r="H185" s="47">
        <f t="shared" si="134"/>
        <v>466.96000000000004</v>
      </c>
      <c r="I185" s="47">
        <f t="shared" si="135"/>
        <v>583.70000000000005</v>
      </c>
      <c r="J185" s="47">
        <f t="shared" si="136"/>
        <v>778.26666666666665</v>
      </c>
      <c r="K185" s="47">
        <f t="shared" si="137"/>
        <v>1167.4000000000001</v>
      </c>
      <c r="L185" s="47">
        <f t="shared" si="138"/>
        <v>1556.5333333333333</v>
      </c>
      <c r="M185" s="47">
        <f t="shared" si="139"/>
        <v>2334.8000000000002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0.8</v>
      </c>
      <c r="G189" s="44"/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40">(B190+C190+D190)*0.2</f>
        <v>1</v>
      </c>
      <c r="F190" s="18">
        <f t="shared" ref="F190:F198" si="141">(B190*0.2)+((C190*0.2)*$F$3)</f>
        <v>0</v>
      </c>
      <c r="G190" s="47"/>
      <c r="H190" s="47">
        <f t="shared" ref="H190:H198" si="142">F190/10*449</f>
        <v>0</v>
      </c>
      <c r="I190" s="47">
        <f t="shared" ref="I190:I198" si="143">F190/8*449</f>
        <v>0</v>
      </c>
      <c r="J190" s="47">
        <f t="shared" ref="J190:J198" si="144">F190/6*449</f>
        <v>0</v>
      </c>
      <c r="K190" s="47">
        <f t="shared" ref="K190:K198" si="145">F190/4*449</f>
        <v>0</v>
      </c>
      <c r="L190" s="47">
        <f t="shared" ref="L190:L198" si="146">F190/3*449</f>
        <v>0</v>
      </c>
      <c r="M190" s="47">
        <f t="shared" ref="M190:M198" si="147">F190/2*449</f>
        <v>0</v>
      </c>
    </row>
    <row r="191" spans="1:13" s="19" customFormat="1" ht="18" x14ac:dyDescent="0.25">
      <c r="A191" s="17" t="s">
        <v>499</v>
      </c>
      <c r="B191" s="18"/>
      <c r="C191" s="18"/>
      <c r="D191" s="18">
        <v>59.1</v>
      </c>
      <c r="E191" s="18">
        <f t="shared" si="140"/>
        <v>11.82</v>
      </c>
      <c r="F191" s="18">
        <f t="shared" si="141"/>
        <v>0</v>
      </c>
      <c r="G191" s="47"/>
      <c r="H191" s="47">
        <f t="shared" si="142"/>
        <v>0</v>
      </c>
      <c r="I191" s="47">
        <f t="shared" si="143"/>
        <v>0</v>
      </c>
      <c r="J191" s="47">
        <f t="shared" si="144"/>
        <v>0</v>
      </c>
      <c r="K191" s="47">
        <f t="shared" si="145"/>
        <v>0</v>
      </c>
      <c r="L191" s="47">
        <f t="shared" si="146"/>
        <v>0</v>
      </c>
      <c r="M191" s="47">
        <f t="shared" si="147"/>
        <v>0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40"/>
        <v>16.600000000000001</v>
      </c>
      <c r="F192" s="18">
        <f t="shared" si="141"/>
        <v>14.200000000000003</v>
      </c>
      <c r="G192" s="47"/>
      <c r="H192" s="47">
        <f t="shared" si="142"/>
        <v>637.58000000000015</v>
      </c>
      <c r="I192" s="47">
        <f t="shared" si="143"/>
        <v>796.97500000000014</v>
      </c>
      <c r="J192" s="47">
        <f t="shared" si="144"/>
        <v>1062.6333333333334</v>
      </c>
      <c r="K192" s="47">
        <f t="shared" si="145"/>
        <v>1593.9500000000003</v>
      </c>
      <c r="L192" s="47">
        <f t="shared" si="146"/>
        <v>2125.2666666666669</v>
      </c>
      <c r="M192" s="47">
        <f t="shared" si="147"/>
        <v>3187.9000000000005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40"/>
        <v>21.12</v>
      </c>
      <c r="F193" s="18">
        <f t="shared" si="141"/>
        <v>0</v>
      </c>
      <c r="G193" s="47"/>
      <c r="H193" s="47">
        <f t="shared" si="142"/>
        <v>0</v>
      </c>
      <c r="I193" s="47">
        <f t="shared" si="143"/>
        <v>0</v>
      </c>
      <c r="J193" s="47">
        <f t="shared" si="144"/>
        <v>0</v>
      </c>
      <c r="K193" s="47">
        <f t="shared" si="145"/>
        <v>0</v>
      </c>
      <c r="L193" s="47">
        <f t="shared" si="146"/>
        <v>0</v>
      </c>
      <c r="M193" s="47">
        <f t="shared" si="147"/>
        <v>0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40"/>
        <v>12.600000000000001</v>
      </c>
      <c r="F194" s="18">
        <f t="shared" si="141"/>
        <v>0</v>
      </c>
      <c r="G194" s="47"/>
      <c r="H194" s="47">
        <f t="shared" si="142"/>
        <v>0</v>
      </c>
      <c r="I194" s="47">
        <f t="shared" si="143"/>
        <v>0</v>
      </c>
      <c r="J194" s="47">
        <f t="shared" si="144"/>
        <v>0</v>
      </c>
      <c r="K194" s="47">
        <f t="shared" si="145"/>
        <v>0</v>
      </c>
      <c r="L194" s="47">
        <f t="shared" si="146"/>
        <v>0</v>
      </c>
      <c r="M194" s="47">
        <f t="shared" si="147"/>
        <v>0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40"/>
        <v>0</v>
      </c>
      <c r="F195" s="18">
        <f t="shared" si="141"/>
        <v>0</v>
      </c>
      <c r="G195" s="47"/>
      <c r="H195" s="47">
        <f t="shared" si="142"/>
        <v>0</v>
      </c>
      <c r="I195" s="47">
        <f t="shared" si="143"/>
        <v>0</v>
      </c>
      <c r="J195" s="47">
        <f t="shared" si="144"/>
        <v>0</v>
      </c>
      <c r="K195" s="47">
        <f t="shared" si="145"/>
        <v>0</v>
      </c>
      <c r="L195" s="47">
        <f t="shared" si="146"/>
        <v>0</v>
      </c>
      <c r="M195" s="47">
        <f t="shared" si="147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40"/>
        <v>38.920000000000009</v>
      </c>
      <c r="F196" s="18">
        <f t="shared" si="141"/>
        <v>12.912000000000001</v>
      </c>
      <c r="G196" s="47"/>
      <c r="H196" s="47">
        <f t="shared" si="142"/>
        <v>579.74880000000007</v>
      </c>
      <c r="I196" s="47">
        <f t="shared" si="143"/>
        <v>724.68600000000004</v>
      </c>
      <c r="J196" s="47">
        <f t="shared" si="144"/>
        <v>966.24800000000005</v>
      </c>
      <c r="K196" s="47">
        <f t="shared" si="145"/>
        <v>1449.3720000000001</v>
      </c>
      <c r="L196" s="47">
        <f t="shared" si="146"/>
        <v>1932.4960000000001</v>
      </c>
      <c r="M196" s="47">
        <f t="shared" si="147"/>
        <v>2898.7440000000001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40"/>
        <v>14.700000000000001</v>
      </c>
      <c r="F197" s="18">
        <f t="shared" si="141"/>
        <v>1.6800000000000002</v>
      </c>
      <c r="G197" s="47"/>
      <c r="H197" s="47">
        <f t="shared" si="142"/>
        <v>75.432000000000002</v>
      </c>
      <c r="I197" s="47">
        <f t="shared" si="143"/>
        <v>94.29</v>
      </c>
      <c r="J197" s="47">
        <f t="shared" si="144"/>
        <v>125.72000000000001</v>
      </c>
      <c r="K197" s="47">
        <f t="shared" si="145"/>
        <v>188.58</v>
      </c>
      <c r="L197" s="47">
        <f t="shared" si="146"/>
        <v>251.44000000000003</v>
      </c>
      <c r="M197" s="47">
        <f t="shared" si="147"/>
        <v>377.16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40"/>
        <v>31.1</v>
      </c>
      <c r="F198" s="18">
        <f t="shared" si="141"/>
        <v>31.1</v>
      </c>
      <c r="G198" s="47"/>
      <c r="H198" s="47">
        <f t="shared" si="142"/>
        <v>1396.39</v>
      </c>
      <c r="I198" s="47">
        <f t="shared" si="143"/>
        <v>1745.4875000000002</v>
      </c>
      <c r="J198" s="47">
        <f t="shared" si="144"/>
        <v>2327.3166666666666</v>
      </c>
      <c r="K198" s="47">
        <f t="shared" si="145"/>
        <v>3490.9750000000004</v>
      </c>
      <c r="L198" s="47">
        <f t="shared" si="146"/>
        <v>4654.6333333333332</v>
      </c>
      <c r="M198" s="47">
        <f t="shared" si="147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95">
        <v>0.8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48">(B204+C204+D204)*0.2</f>
        <v>0.7400000000000001</v>
      </c>
      <c r="F204" s="18">
        <f t="shared" ref="F204:F210" si="149">(B204*0.2)+((C204*0.2)*$F$3)</f>
        <v>0.59200000000000008</v>
      </c>
      <c r="G204" s="53">
        <f>F204/8*449</f>
        <v>33.226000000000006</v>
      </c>
      <c r="H204" s="53">
        <f>F204/6*449</f>
        <v>44.301333333333339</v>
      </c>
      <c r="I204" s="53">
        <f t="shared" ref="I204:I210" si="150">F204/4*449</f>
        <v>66.452000000000012</v>
      </c>
      <c r="J204" s="53">
        <f t="shared" ref="J204:J210" si="151">F204/3*449</f>
        <v>88.602666666666678</v>
      </c>
      <c r="K204" s="53">
        <f t="shared" ref="K204:K210" si="152">F204/2*449</f>
        <v>132.90400000000002</v>
      </c>
      <c r="L204" s="53">
        <f t="shared" ref="L204:L210" si="153">F204/1*449</f>
        <v>265.80800000000005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48"/>
        <v>1.8</v>
      </c>
      <c r="F205" s="18">
        <f t="shared" si="149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50"/>
        <v>202.05</v>
      </c>
      <c r="J205" s="47">
        <f t="shared" si="151"/>
        <v>269.39999999999998</v>
      </c>
      <c r="K205" s="47">
        <f t="shared" si="152"/>
        <v>404.1</v>
      </c>
      <c r="L205" s="47">
        <f t="shared" si="153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48"/>
        <v>0.96</v>
      </c>
      <c r="F206" s="18">
        <f t="shared" si="149"/>
        <v>0.82800000000000007</v>
      </c>
      <c r="G206" s="47">
        <f>F206/8*449</f>
        <v>46.471500000000006</v>
      </c>
      <c r="H206" s="47">
        <f>F206/6*449</f>
        <v>61.962000000000003</v>
      </c>
      <c r="I206" s="47">
        <f t="shared" si="150"/>
        <v>92.943000000000012</v>
      </c>
      <c r="J206" s="47">
        <f t="shared" si="151"/>
        <v>123.92400000000001</v>
      </c>
      <c r="K206" s="47">
        <f t="shared" si="152"/>
        <v>185.88600000000002</v>
      </c>
      <c r="L206" s="47">
        <f t="shared" si="153"/>
        <v>371.77200000000005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48"/>
        <v>0.68</v>
      </c>
      <c r="F207" s="18">
        <f t="shared" si="149"/>
        <v>0.54400000000000004</v>
      </c>
      <c r="G207" s="47">
        <f t="shared" ref="G207:G210" si="154">F207/8*449</f>
        <v>30.532000000000004</v>
      </c>
      <c r="H207" s="47">
        <f t="shared" ref="H207:H210" si="155">F207/6*449</f>
        <v>40.709333333333333</v>
      </c>
      <c r="I207" s="47">
        <f t="shared" si="150"/>
        <v>61.064000000000007</v>
      </c>
      <c r="J207" s="47">
        <f t="shared" si="151"/>
        <v>81.418666666666667</v>
      </c>
      <c r="K207" s="47">
        <f t="shared" si="152"/>
        <v>122.12800000000001</v>
      </c>
      <c r="L207" s="47">
        <f t="shared" si="153"/>
        <v>244.25600000000003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48"/>
        <v>0.60000000000000009</v>
      </c>
      <c r="F208" s="18">
        <f t="shared" si="149"/>
        <v>0.48000000000000009</v>
      </c>
      <c r="G208" s="47">
        <f t="shared" si="154"/>
        <v>26.940000000000005</v>
      </c>
      <c r="H208" s="47">
        <f t="shared" si="155"/>
        <v>35.920000000000009</v>
      </c>
      <c r="I208" s="47">
        <f t="shared" si="150"/>
        <v>53.88000000000001</v>
      </c>
      <c r="J208" s="47">
        <f t="shared" si="151"/>
        <v>71.840000000000018</v>
      </c>
      <c r="K208" s="47">
        <f t="shared" si="152"/>
        <v>107.76000000000002</v>
      </c>
      <c r="L208" s="47">
        <f t="shared" si="153"/>
        <v>215.52000000000004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6">(B209+C209+D209)*0.2</f>
        <v>0.60000000000000009</v>
      </c>
      <c r="F209" s="18">
        <f t="shared" ref="F209" si="157">(B209*0.2)+((C209*0.2)*$F$3)</f>
        <v>0.60000000000000009</v>
      </c>
      <c r="G209" s="47">
        <f t="shared" ref="G209" si="158">F209/8*449</f>
        <v>33.675000000000004</v>
      </c>
      <c r="H209" s="47">
        <f t="shared" ref="H209" si="159">F209/6*449</f>
        <v>44.900000000000006</v>
      </c>
      <c r="I209" s="47">
        <f t="shared" ref="I209" si="160">F209/4*449</f>
        <v>67.350000000000009</v>
      </c>
      <c r="J209" s="47">
        <f t="shared" ref="J209" si="161">F209/3*449</f>
        <v>89.800000000000011</v>
      </c>
      <c r="K209" s="47">
        <f t="shared" ref="K209" si="162">F209/2*449</f>
        <v>134.70000000000002</v>
      </c>
      <c r="L209" s="47">
        <f t="shared" ref="L209" si="163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81">
        <f t="shared" si="148"/>
        <v>0.82</v>
      </c>
      <c r="F210" s="18">
        <f t="shared" si="149"/>
        <v>0.65600000000000003</v>
      </c>
      <c r="G210" s="80">
        <f t="shared" si="154"/>
        <v>36.818000000000005</v>
      </c>
      <c r="H210" s="80">
        <f t="shared" si="155"/>
        <v>49.090666666666671</v>
      </c>
      <c r="I210" s="80">
        <f t="shared" si="150"/>
        <v>73.63600000000001</v>
      </c>
      <c r="J210" s="80">
        <f t="shared" si="151"/>
        <v>98.181333333333342</v>
      </c>
      <c r="K210" s="80">
        <f t="shared" si="152"/>
        <v>147.27200000000002</v>
      </c>
      <c r="L210" s="80">
        <f t="shared" si="153"/>
        <v>294.54400000000004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4">(B212+C212+D212)*0.2</f>
        <v>1.7000000000000002</v>
      </c>
      <c r="F212" s="18">
        <f t="shared" ref="F212:F215" si="165">(B212*0.2)+((C212*0.2)*$F$3)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4"/>
        <v>1.6</v>
      </c>
      <c r="F213" s="18">
        <f t="shared" si="165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4"/>
        <v>1.7000000000000002</v>
      </c>
      <c r="F214" s="18">
        <f t="shared" si="165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4"/>
        <v>1.7000000000000002</v>
      </c>
      <c r="F215" s="18">
        <f t="shared" si="165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95">
        <v>0.8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6">(B221+C221+D221)*0.2</f>
        <v>1.56</v>
      </c>
      <c r="F221" s="18">
        <f t="shared" ref="F221:F246" si="167">(B221*0.2)+((C221*0.2)*$F$3)</f>
        <v>1.2480000000000002</v>
      </c>
      <c r="G221" s="53">
        <f>F221/8*449</f>
        <v>70.044000000000011</v>
      </c>
      <c r="H221" s="53">
        <f>F221/6*449</f>
        <v>93.392000000000024</v>
      </c>
      <c r="I221" s="53">
        <f t="shared" ref="I221:I246" si="168">F221/4*449</f>
        <v>140.08800000000002</v>
      </c>
      <c r="J221" s="53">
        <f t="shared" ref="J221:J246" si="169">F221/3*449</f>
        <v>186.78400000000005</v>
      </c>
      <c r="K221" s="53">
        <f t="shared" ref="K221:K246" si="170">F221/2*449</f>
        <v>280.17600000000004</v>
      </c>
      <c r="L221" s="53">
        <f t="shared" ref="L221:L246" si="171">F221/1*449</f>
        <v>560.35200000000009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6"/>
        <v>1</v>
      </c>
      <c r="F222" s="18">
        <f t="shared" si="167"/>
        <v>0.8</v>
      </c>
      <c r="G222" s="47">
        <f t="shared" ref="G222:G246" si="172">F222/8*449</f>
        <v>44.900000000000006</v>
      </c>
      <c r="H222" s="47">
        <f t="shared" ref="H222:H246" si="173">F222/6*449</f>
        <v>59.866666666666667</v>
      </c>
      <c r="I222" s="47">
        <f t="shared" si="168"/>
        <v>89.800000000000011</v>
      </c>
      <c r="J222" s="47">
        <f t="shared" si="169"/>
        <v>119.73333333333333</v>
      </c>
      <c r="K222" s="47">
        <f t="shared" si="170"/>
        <v>179.60000000000002</v>
      </c>
      <c r="L222" s="47">
        <f t="shared" si="171"/>
        <v>359.20000000000005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6"/>
        <v>0.4</v>
      </c>
      <c r="F223" s="18">
        <f t="shared" si="167"/>
        <v>0.32000000000000006</v>
      </c>
      <c r="G223" s="47">
        <f t="shared" si="172"/>
        <v>17.960000000000004</v>
      </c>
      <c r="H223" s="47">
        <f t="shared" si="173"/>
        <v>23.946666666666673</v>
      </c>
      <c r="I223" s="47">
        <f t="shared" si="168"/>
        <v>35.920000000000009</v>
      </c>
      <c r="J223" s="47">
        <f t="shared" si="169"/>
        <v>47.893333333333345</v>
      </c>
      <c r="K223" s="47">
        <f t="shared" si="170"/>
        <v>71.840000000000018</v>
      </c>
      <c r="L223" s="47">
        <f t="shared" si="171"/>
        <v>143.68000000000004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6"/>
        <v>1</v>
      </c>
      <c r="F224" s="18">
        <f t="shared" si="167"/>
        <v>0.8</v>
      </c>
      <c r="G224" s="47">
        <f t="shared" si="172"/>
        <v>44.900000000000006</v>
      </c>
      <c r="H224" s="47">
        <f t="shared" si="173"/>
        <v>59.866666666666667</v>
      </c>
      <c r="I224" s="47">
        <f t="shared" si="168"/>
        <v>89.800000000000011</v>
      </c>
      <c r="J224" s="47">
        <f t="shared" si="169"/>
        <v>119.73333333333333</v>
      </c>
      <c r="K224" s="47">
        <f t="shared" si="170"/>
        <v>179.60000000000002</v>
      </c>
      <c r="L224" s="47">
        <f t="shared" si="171"/>
        <v>359.20000000000005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6"/>
        <v>0.60000000000000009</v>
      </c>
      <c r="F225" s="18">
        <f t="shared" si="167"/>
        <v>0.48000000000000009</v>
      </c>
      <c r="G225" s="47">
        <f t="shared" si="172"/>
        <v>26.940000000000005</v>
      </c>
      <c r="H225" s="47">
        <f t="shared" si="173"/>
        <v>35.920000000000009</v>
      </c>
      <c r="I225" s="47">
        <f t="shared" si="168"/>
        <v>53.88000000000001</v>
      </c>
      <c r="J225" s="47">
        <f t="shared" si="169"/>
        <v>71.840000000000018</v>
      </c>
      <c r="K225" s="47">
        <f t="shared" si="170"/>
        <v>107.76000000000002</v>
      </c>
      <c r="L225" s="47">
        <f t="shared" si="171"/>
        <v>215.52000000000004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6"/>
        <v>0.8</v>
      </c>
      <c r="F226" s="18">
        <f t="shared" si="167"/>
        <v>0.64000000000000012</v>
      </c>
      <c r="G226" s="47">
        <f t="shared" si="172"/>
        <v>35.920000000000009</v>
      </c>
      <c r="H226" s="47">
        <f t="shared" si="173"/>
        <v>47.893333333333345</v>
      </c>
      <c r="I226" s="47">
        <f t="shared" si="168"/>
        <v>71.840000000000018</v>
      </c>
      <c r="J226" s="47">
        <f t="shared" si="169"/>
        <v>95.78666666666669</v>
      </c>
      <c r="K226" s="47">
        <f t="shared" si="170"/>
        <v>143.68000000000004</v>
      </c>
      <c r="L226" s="47">
        <f t="shared" si="171"/>
        <v>287.36000000000007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6"/>
        <v>0.4</v>
      </c>
      <c r="F227" s="18">
        <f t="shared" si="167"/>
        <v>0.32000000000000006</v>
      </c>
      <c r="G227" s="47">
        <f t="shared" si="172"/>
        <v>17.960000000000004</v>
      </c>
      <c r="H227" s="47">
        <f t="shared" si="173"/>
        <v>23.946666666666673</v>
      </c>
      <c r="I227" s="47">
        <f t="shared" si="168"/>
        <v>35.920000000000009</v>
      </c>
      <c r="J227" s="47">
        <f t="shared" si="169"/>
        <v>47.893333333333345</v>
      </c>
      <c r="K227" s="47">
        <f t="shared" si="170"/>
        <v>71.840000000000018</v>
      </c>
      <c r="L227" s="47">
        <f t="shared" si="171"/>
        <v>143.68000000000004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6"/>
        <v>1.46</v>
      </c>
      <c r="F228" s="18">
        <f t="shared" si="167"/>
        <v>1.1679999999999999</v>
      </c>
      <c r="G228" s="47">
        <f t="shared" si="172"/>
        <v>65.554000000000002</v>
      </c>
      <c r="H228" s="47">
        <f t="shared" si="173"/>
        <v>87.405333333333331</v>
      </c>
      <c r="I228" s="47">
        <f t="shared" si="168"/>
        <v>131.108</v>
      </c>
      <c r="J228" s="47">
        <f t="shared" si="169"/>
        <v>174.81066666666666</v>
      </c>
      <c r="K228" s="47">
        <f t="shared" si="170"/>
        <v>262.21600000000001</v>
      </c>
      <c r="L228" s="47">
        <f t="shared" si="171"/>
        <v>524.43200000000002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6"/>
        <v>0.8</v>
      </c>
      <c r="F229" s="18">
        <f t="shared" si="167"/>
        <v>0.64000000000000012</v>
      </c>
      <c r="G229" s="47">
        <f t="shared" si="172"/>
        <v>35.920000000000009</v>
      </c>
      <c r="H229" s="47">
        <f t="shared" si="173"/>
        <v>47.893333333333345</v>
      </c>
      <c r="I229" s="47">
        <f t="shared" si="168"/>
        <v>71.840000000000018</v>
      </c>
      <c r="J229" s="47">
        <f t="shared" si="169"/>
        <v>95.78666666666669</v>
      </c>
      <c r="K229" s="47">
        <f t="shared" si="170"/>
        <v>143.68000000000004</v>
      </c>
      <c r="L229" s="47">
        <f t="shared" si="171"/>
        <v>287.36000000000007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6"/>
        <v>0.8</v>
      </c>
      <c r="F230" s="18">
        <f t="shared" si="167"/>
        <v>0.64000000000000012</v>
      </c>
      <c r="G230" s="47">
        <f t="shared" si="172"/>
        <v>35.920000000000009</v>
      </c>
      <c r="H230" s="47">
        <f t="shared" si="173"/>
        <v>47.893333333333345</v>
      </c>
      <c r="I230" s="47">
        <f t="shared" si="168"/>
        <v>71.840000000000018</v>
      </c>
      <c r="J230" s="47">
        <f t="shared" si="169"/>
        <v>95.78666666666669</v>
      </c>
      <c r="K230" s="47">
        <f t="shared" si="170"/>
        <v>143.68000000000004</v>
      </c>
      <c r="L230" s="47">
        <f t="shared" si="171"/>
        <v>287.36000000000007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6"/>
        <v>0.8</v>
      </c>
      <c r="F231" s="18">
        <f t="shared" si="167"/>
        <v>0.64000000000000012</v>
      </c>
      <c r="G231" s="47">
        <f t="shared" si="172"/>
        <v>35.920000000000009</v>
      </c>
      <c r="H231" s="47">
        <f t="shared" si="173"/>
        <v>47.893333333333345</v>
      </c>
      <c r="I231" s="47">
        <f t="shared" si="168"/>
        <v>71.840000000000018</v>
      </c>
      <c r="J231" s="47">
        <f t="shared" si="169"/>
        <v>95.78666666666669</v>
      </c>
      <c r="K231" s="47">
        <f t="shared" si="170"/>
        <v>143.68000000000004</v>
      </c>
      <c r="L231" s="47">
        <f t="shared" si="171"/>
        <v>287.36000000000007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6"/>
        <v>0.4</v>
      </c>
      <c r="F232" s="18">
        <f t="shared" si="167"/>
        <v>0.32000000000000006</v>
      </c>
      <c r="G232" s="47">
        <f t="shared" si="172"/>
        <v>17.960000000000004</v>
      </c>
      <c r="H232" s="47">
        <f t="shared" si="173"/>
        <v>23.946666666666673</v>
      </c>
      <c r="I232" s="47">
        <f t="shared" si="168"/>
        <v>35.920000000000009</v>
      </c>
      <c r="J232" s="47">
        <f t="shared" si="169"/>
        <v>47.893333333333345</v>
      </c>
      <c r="K232" s="47">
        <f t="shared" si="170"/>
        <v>71.840000000000018</v>
      </c>
      <c r="L232" s="47">
        <f t="shared" si="171"/>
        <v>143.68000000000004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6"/>
        <v>1.2000000000000002</v>
      </c>
      <c r="F233" s="18">
        <f t="shared" si="167"/>
        <v>0.96000000000000019</v>
      </c>
      <c r="G233" s="47">
        <f t="shared" si="172"/>
        <v>53.88000000000001</v>
      </c>
      <c r="H233" s="47">
        <f t="shared" si="173"/>
        <v>71.840000000000018</v>
      </c>
      <c r="I233" s="47">
        <f t="shared" si="168"/>
        <v>107.76000000000002</v>
      </c>
      <c r="J233" s="47">
        <f t="shared" si="169"/>
        <v>143.68000000000004</v>
      </c>
      <c r="K233" s="47">
        <f t="shared" si="170"/>
        <v>215.52000000000004</v>
      </c>
      <c r="L233" s="47">
        <f t="shared" si="171"/>
        <v>431.04000000000008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6"/>
        <v>1.6</v>
      </c>
      <c r="F234" s="18">
        <f t="shared" si="167"/>
        <v>1.2800000000000002</v>
      </c>
      <c r="G234" s="47">
        <f t="shared" si="172"/>
        <v>71.840000000000018</v>
      </c>
      <c r="H234" s="47">
        <f t="shared" si="173"/>
        <v>95.78666666666669</v>
      </c>
      <c r="I234" s="47">
        <f t="shared" si="168"/>
        <v>143.68000000000004</v>
      </c>
      <c r="J234" s="47">
        <f t="shared" si="169"/>
        <v>191.57333333333338</v>
      </c>
      <c r="K234" s="47">
        <f t="shared" si="170"/>
        <v>287.36000000000007</v>
      </c>
      <c r="L234" s="47">
        <f t="shared" si="171"/>
        <v>574.72000000000014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6"/>
        <v>0.8</v>
      </c>
      <c r="F235" s="18">
        <f t="shared" si="167"/>
        <v>0.64000000000000012</v>
      </c>
      <c r="G235" s="47">
        <f t="shared" si="172"/>
        <v>35.920000000000009</v>
      </c>
      <c r="H235" s="47">
        <f t="shared" si="173"/>
        <v>47.893333333333345</v>
      </c>
      <c r="I235" s="47">
        <f t="shared" si="168"/>
        <v>71.840000000000018</v>
      </c>
      <c r="J235" s="47">
        <f t="shared" si="169"/>
        <v>95.78666666666669</v>
      </c>
      <c r="K235" s="47">
        <f t="shared" si="170"/>
        <v>143.68000000000004</v>
      </c>
      <c r="L235" s="47">
        <f t="shared" si="171"/>
        <v>287.36000000000007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6"/>
        <v>0.4</v>
      </c>
      <c r="F236" s="18">
        <f t="shared" si="167"/>
        <v>0.32000000000000006</v>
      </c>
      <c r="G236" s="47">
        <f t="shared" si="172"/>
        <v>17.960000000000004</v>
      </c>
      <c r="H236" s="47">
        <f t="shared" si="173"/>
        <v>23.946666666666673</v>
      </c>
      <c r="I236" s="47">
        <f t="shared" si="168"/>
        <v>35.920000000000009</v>
      </c>
      <c r="J236" s="47">
        <f t="shared" si="169"/>
        <v>47.893333333333345</v>
      </c>
      <c r="K236" s="47">
        <f t="shared" si="170"/>
        <v>71.840000000000018</v>
      </c>
      <c r="L236" s="47">
        <f t="shared" si="171"/>
        <v>143.68000000000004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6"/>
        <v>0.70000000000000007</v>
      </c>
      <c r="F237" s="18">
        <f t="shared" si="167"/>
        <v>0.56000000000000005</v>
      </c>
      <c r="G237" s="47">
        <f t="shared" si="172"/>
        <v>31.430000000000003</v>
      </c>
      <c r="H237" s="47">
        <f t="shared" si="173"/>
        <v>41.906666666666666</v>
      </c>
      <c r="I237" s="47">
        <f t="shared" si="168"/>
        <v>62.860000000000007</v>
      </c>
      <c r="J237" s="47">
        <f t="shared" si="169"/>
        <v>83.813333333333333</v>
      </c>
      <c r="K237" s="47">
        <f t="shared" si="170"/>
        <v>125.72000000000001</v>
      </c>
      <c r="L237" s="47">
        <f t="shared" si="171"/>
        <v>251.44000000000003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6"/>
        <v>0.8</v>
      </c>
      <c r="F238" s="18">
        <f t="shared" si="167"/>
        <v>0.64000000000000012</v>
      </c>
      <c r="G238" s="47">
        <f t="shared" si="172"/>
        <v>35.920000000000009</v>
      </c>
      <c r="H238" s="47">
        <f t="shared" si="173"/>
        <v>47.893333333333345</v>
      </c>
      <c r="I238" s="47">
        <f t="shared" si="168"/>
        <v>71.840000000000018</v>
      </c>
      <c r="J238" s="47">
        <f t="shared" si="169"/>
        <v>95.78666666666669</v>
      </c>
      <c r="K238" s="47">
        <f t="shared" si="170"/>
        <v>143.68000000000004</v>
      </c>
      <c r="L238" s="47">
        <f t="shared" si="171"/>
        <v>287.36000000000007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6"/>
        <v>1.2000000000000002</v>
      </c>
      <c r="F239" s="18">
        <f t="shared" si="167"/>
        <v>0.96000000000000019</v>
      </c>
      <c r="G239" s="47">
        <f t="shared" si="172"/>
        <v>53.88000000000001</v>
      </c>
      <c r="H239" s="47">
        <f t="shared" si="173"/>
        <v>71.840000000000018</v>
      </c>
      <c r="I239" s="47">
        <f t="shared" si="168"/>
        <v>107.76000000000002</v>
      </c>
      <c r="J239" s="47">
        <f t="shared" si="169"/>
        <v>143.68000000000004</v>
      </c>
      <c r="K239" s="47">
        <f t="shared" si="170"/>
        <v>215.52000000000004</v>
      </c>
      <c r="L239" s="47">
        <f t="shared" si="171"/>
        <v>431.04000000000008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6"/>
        <v>0.4</v>
      </c>
      <c r="F240" s="18">
        <f t="shared" si="167"/>
        <v>0.32000000000000006</v>
      </c>
      <c r="G240" s="47">
        <f t="shared" si="172"/>
        <v>17.960000000000004</v>
      </c>
      <c r="H240" s="47">
        <f t="shared" si="173"/>
        <v>23.946666666666673</v>
      </c>
      <c r="I240" s="47">
        <f t="shared" si="168"/>
        <v>35.920000000000009</v>
      </c>
      <c r="J240" s="47">
        <f t="shared" si="169"/>
        <v>47.893333333333345</v>
      </c>
      <c r="K240" s="47">
        <f t="shared" si="170"/>
        <v>71.840000000000018</v>
      </c>
      <c r="L240" s="47">
        <f t="shared" si="171"/>
        <v>143.68000000000004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6"/>
        <v>0.8</v>
      </c>
      <c r="F241" s="18">
        <f t="shared" si="167"/>
        <v>0.64000000000000012</v>
      </c>
      <c r="G241" s="47">
        <f t="shared" si="172"/>
        <v>35.920000000000009</v>
      </c>
      <c r="H241" s="47">
        <f t="shared" si="173"/>
        <v>47.893333333333345</v>
      </c>
      <c r="I241" s="47">
        <f t="shared" si="168"/>
        <v>71.840000000000018</v>
      </c>
      <c r="J241" s="47">
        <f t="shared" si="169"/>
        <v>95.78666666666669</v>
      </c>
      <c r="K241" s="47">
        <f t="shared" si="170"/>
        <v>143.68000000000004</v>
      </c>
      <c r="L241" s="47">
        <f t="shared" si="171"/>
        <v>287.36000000000007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6"/>
        <v>0.4</v>
      </c>
      <c r="F242" s="18">
        <f t="shared" si="167"/>
        <v>0.32000000000000006</v>
      </c>
      <c r="G242" s="47">
        <f t="shared" si="172"/>
        <v>17.960000000000004</v>
      </c>
      <c r="H242" s="47">
        <f t="shared" si="173"/>
        <v>23.946666666666673</v>
      </c>
      <c r="I242" s="47">
        <f t="shared" si="168"/>
        <v>35.920000000000009</v>
      </c>
      <c r="J242" s="47">
        <f t="shared" si="169"/>
        <v>47.893333333333345</v>
      </c>
      <c r="K242" s="47">
        <f t="shared" si="170"/>
        <v>71.840000000000018</v>
      </c>
      <c r="L242" s="47">
        <f t="shared" si="171"/>
        <v>143.68000000000004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6"/>
        <v>0.4</v>
      </c>
      <c r="F243" s="18">
        <f t="shared" si="167"/>
        <v>0.32000000000000006</v>
      </c>
      <c r="G243" s="47">
        <f t="shared" si="172"/>
        <v>17.960000000000004</v>
      </c>
      <c r="H243" s="47">
        <f t="shared" si="173"/>
        <v>23.946666666666673</v>
      </c>
      <c r="I243" s="47">
        <f t="shared" si="168"/>
        <v>35.920000000000009</v>
      </c>
      <c r="J243" s="47">
        <f t="shared" si="169"/>
        <v>47.893333333333345</v>
      </c>
      <c r="K243" s="47">
        <f t="shared" si="170"/>
        <v>71.840000000000018</v>
      </c>
      <c r="L243" s="47">
        <f t="shared" si="171"/>
        <v>143.68000000000004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6"/>
        <v>0.5</v>
      </c>
      <c r="F244" s="18">
        <f t="shared" si="167"/>
        <v>0.4</v>
      </c>
      <c r="G244" s="47">
        <f t="shared" si="172"/>
        <v>22.450000000000003</v>
      </c>
      <c r="H244" s="47">
        <f t="shared" si="173"/>
        <v>29.933333333333334</v>
      </c>
      <c r="I244" s="47">
        <f t="shared" si="168"/>
        <v>44.900000000000006</v>
      </c>
      <c r="J244" s="47">
        <f t="shared" si="169"/>
        <v>59.866666666666667</v>
      </c>
      <c r="K244" s="47">
        <f t="shared" si="170"/>
        <v>89.800000000000011</v>
      </c>
      <c r="L244" s="47">
        <f t="shared" si="171"/>
        <v>179.60000000000002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6"/>
        <v>0.4</v>
      </c>
      <c r="F245" s="18">
        <f t="shared" si="167"/>
        <v>0.32000000000000006</v>
      </c>
      <c r="G245" s="47">
        <f t="shared" si="172"/>
        <v>17.960000000000004</v>
      </c>
      <c r="H245" s="47">
        <f t="shared" si="173"/>
        <v>23.946666666666673</v>
      </c>
      <c r="I245" s="47">
        <f t="shared" si="168"/>
        <v>35.920000000000009</v>
      </c>
      <c r="J245" s="47">
        <f t="shared" si="169"/>
        <v>47.893333333333345</v>
      </c>
      <c r="K245" s="47">
        <f t="shared" si="170"/>
        <v>71.840000000000018</v>
      </c>
      <c r="L245" s="47">
        <f t="shared" si="171"/>
        <v>143.68000000000004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6"/>
        <v>0.8</v>
      </c>
      <c r="F246" s="18">
        <f t="shared" si="167"/>
        <v>0.64000000000000012</v>
      </c>
      <c r="G246" s="47">
        <f t="shared" si="172"/>
        <v>35.920000000000009</v>
      </c>
      <c r="H246" s="47">
        <f t="shared" si="173"/>
        <v>47.893333333333345</v>
      </c>
      <c r="I246" s="47">
        <f t="shared" si="168"/>
        <v>71.840000000000018</v>
      </c>
      <c r="J246" s="47">
        <f t="shared" si="169"/>
        <v>95.78666666666669</v>
      </c>
      <c r="K246" s="47">
        <f t="shared" si="170"/>
        <v>143.68000000000004</v>
      </c>
      <c r="L246" s="47">
        <f t="shared" si="171"/>
        <v>287.36000000000007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A86:L86"/>
    <mergeCell ref="A1:M1"/>
    <mergeCell ref="B2:D2"/>
    <mergeCell ref="E2:F2"/>
    <mergeCell ref="G2:M2"/>
    <mergeCell ref="A12:M12"/>
    <mergeCell ref="B13:D13"/>
    <mergeCell ref="E13:F13"/>
    <mergeCell ref="G13:M13"/>
    <mergeCell ref="A41:M41"/>
    <mergeCell ref="A65:L65"/>
    <mergeCell ref="B66:D66"/>
    <mergeCell ref="E66:F66"/>
    <mergeCell ref="G66:M66"/>
    <mergeCell ref="B87:D87"/>
    <mergeCell ref="E87:F87"/>
    <mergeCell ref="G87:M87"/>
    <mergeCell ref="A125:L125"/>
    <mergeCell ref="B126:D126"/>
    <mergeCell ref="E126:F126"/>
    <mergeCell ref="G126:M126"/>
    <mergeCell ref="B218:D218"/>
    <mergeCell ref="E218:F218"/>
    <mergeCell ref="G218:M218"/>
    <mergeCell ref="A161:L161"/>
    <mergeCell ref="B162:D162"/>
    <mergeCell ref="E162:F162"/>
    <mergeCell ref="G162:M162"/>
    <mergeCell ref="A187:L187"/>
    <mergeCell ref="B188:D188"/>
    <mergeCell ref="E188:F188"/>
    <mergeCell ref="G188:M188"/>
    <mergeCell ref="A200:L200"/>
    <mergeCell ref="B201:D201"/>
    <mergeCell ref="E201:F201"/>
    <mergeCell ref="G201:M201"/>
    <mergeCell ref="A217:L217"/>
  </mergeCells>
  <pageMargins left="0.7" right="0.7" top="0.75" bottom="0.75" header="0.3" footer="0.3"/>
  <pageSetup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47"/>
  <sheetViews>
    <sheetView topLeftCell="A195" zoomScale="75" zoomScaleNormal="75" workbookViewId="0">
      <selection activeCell="F209" sqref="F209"/>
    </sheetView>
  </sheetViews>
  <sheetFormatPr defaultColWidth="9.140625" defaultRowHeight="12.75" x14ac:dyDescent="0.2"/>
  <cols>
    <col min="1" max="1" width="47.28515625" customWidth="1"/>
    <col min="2" max="2" width="9.7109375" customWidth="1"/>
    <col min="3" max="3" width="11.42578125" bestFit="1" customWidth="1"/>
    <col min="4" max="5" width="9.7109375" customWidth="1"/>
    <col min="6" max="6" width="8.85546875" customWidth="1"/>
    <col min="7" max="7" width="12.5703125" customWidth="1"/>
    <col min="8" max="8" width="12.42578125" customWidth="1"/>
    <col min="9" max="9" width="11.42578125" bestFit="1" customWidth="1"/>
    <col min="10" max="10" width="13.5703125" bestFit="1" customWidth="1"/>
    <col min="11" max="11" width="11.42578125" bestFit="1" customWidth="1"/>
    <col min="12" max="12" width="13.5703125" bestFit="1" customWidth="1"/>
    <col min="13" max="13" width="11.42578125" bestFit="1" customWidth="1"/>
  </cols>
  <sheetData>
    <row r="1" spans="1:14" ht="20.25" x14ac:dyDescent="0.3">
      <c r="A1" s="125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42" customHeight="1" x14ac:dyDescent="0.25">
      <c r="A2" s="19"/>
      <c r="B2" s="118" t="s">
        <v>154</v>
      </c>
      <c r="C2" s="118"/>
      <c r="D2" s="118"/>
      <c r="E2" s="118" t="s">
        <v>155</v>
      </c>
      <c r="F2" s="118"/>
      <c r="G2" s="119" t="s">
        <v>170</v>
      </c>
      <c r="H2" s="119"/>
      <c r="I2" s="119"/>
      <c r="J2" s="119"/>
      <c r="K2" s="119"/>
      <c r="L2" s="119"/>
      <c r="M2" s="119"/>
      <c r="N2" s="19"/>
    </row>
    <row r="3" spans="1:14" ht="18" x14ac:dyDescent="0.25">
      <c r="A3" s="43" t="s">
        <v>28</v>
      </c>
      <c r="B3" s="23" t="s">
        <v>0</v>
      </c>
      <c r="C3" s="24" t="s">
        <v>1</v>
      </c>
      <c r="D3" s="23" t="s">
        <v>30</v>
      </c>
      <c r="E3" s="25">
        <v>1</v>
      </c>
      <c r="F3" s="26">
        <v>0.9</v>
      </c>
      <c r="G3" s="45" t="s">
        <v>59</v>
      </c>
      <c r="H3" s="45" t="s">
        <v>60</v>
      </c>
      <c r="I3" s="45" t="s">
        <v>61</v>
      </c>
      <c r="J3" s="45" t="s">
        <v>62</v>
      </c>
      <c r="K3" s="45" t="s">
        <v>63</v>
      </c>
      <c r="L3" s="46" t="s">
        <v>64</v>
      </c>
      <c r="M3" s="45" t="s">
        <v>102</v>
      </c>
      <c r="N3" s="19"/>
    </row>
    <row r="4" spans="1:14" ht="18" x14ac:dyDescent="0.25">
      <c r="A4" s="17" t="s">
        <v>492</v>
      </c>
      <c r="B4" s="18"/>
      <c r="C4" s="18">
        <v>4</v>
      </c>
      <c r="D4" s="18"/>
      <c r="E4" s="18">
        <f>(B4+C4+D4)*0.2</f>
        <v>0.8</v>
      </c>
      <c r="F4" s="18">
        <f>(B4*0.2)+((C4*0.2)*$F$3)</f>
        <v>0.72000000000000008</v>
      </c>
      <c r="G4" s="47">
        <f>F4/14*449</f>
        <v>23.091428571428573</v>
      </c>
      <c r="H4" s="47">
        <f>F4/10*449</f>
        <v>32.328000000000003</v>
      </c>
      <c r="I4" s="47">
        <f>F4/8*449</f>
        <v>40.410000000000004</v>
      </c>
      <c r="J4" s="47">
        <f>F4/6*449</f>
        <v>53.88</v>
      </c>
      <c r="K4" s="47">
        <f>F4/4*449</f>
        <v>80.820000000000007</v>
      </c>
      <c r="L4" s="47">
        <f>F4/3*449</f>
        <v>107.76</v>
      </c>
      <c r="M4" s="47">
        <f>F4/2*449</f>
        <v>161.64000000000001</v>
      </c>
      <c r="N4" s="19"/>
    </row>
    <row r="5" spans="1:14" ht="18" x14ac:dyDescent="0.25">
      <c r="A5" s="17" t="s">
        <v>49</v>
      </c>
      <c r="B5" s="18"/>
      <c r="C5" s="18">
        <v>49.57</v>
      </c>
      <c r="D5" s="18"/>
      <c r="E5" s="18">
        <f t="shared" ref="E5:E10" si="0">(B5+C5+D5)*0.2</f>
        <v>9.9140000000000015</v>
      </c>
      <c r="F5" s="18">
        <f t="shared" ref="F5:F10" si="1">(B5*0.2)+((C5*0.2)*$F$3)</f>
        <v>8.922600000000001</v>
      </c>
      <c r="G5" s="47">
        <f t="shared" ref="G5:G10" si="2">F5/14*449</f>
        <v>286.16052857142859</v>
      </c>
      <c r="H5" s="47">
        <f t="shared" ref="H5:H10" si="3">F5/10*449</f>
        <v>400.62474000000003</v>
      </c>
      <c r="I5" s="47">
        <f t="shared" ref="I5:I10" si="4">F5/8*449</f>
        <v>500.78092500000008</v>
      </c>
      <c r="J5" s="47">
        <f t="shared" ref="J5:J10" si="5">F5/6*449</f>
        <v>667.7079</v>
      </c>
      <c r="K5" s="47">
        <f t="shared" ref="K5:K10" si="6">F5/4*449</f>
        <v>1001.5618500000002</v>
      </c>
      <c r="L5" s="47">
        <f t="shared" ref="L5:L10" si="7">F5/3*449</f>
        <v>1335.4158</v>
      </c>
      <c r="M5" s="47">
        <f t="shared" ref="M5:M10" si="8">F5/2*449</f>
        <v>2003.1237000000003</v>
      </c>
      <c r="N5" s="19"/>
    </row>
    <row r="6" spans="1:14" ht="18" x14ac:dyDescent="0.25">
      <c r="A6" s="17" t="s">
        <v>39</v>
      </c>
      <c r="B6" s="18"/>
      <c r="C6" s="18">
        <v>65.180000000000007</v>
      </c>
      <c r="D6" s="18"/>
      <c r="E6" s="18">
        <f t="shared" si="0"/>
        <v>13.036000000000001</v>
      </c>
      <c r="F6" s="18">
        <f t="shared" si="1"/>
        <v>11.732400000000002</v>
      </c>
      <c r="G6" s="47">
        <f t="shared" si="2"/>
        <v>376.27482857142866</v>
      </c>
      <c r="H6" s="47">
        <f t="shared" si="3"/>
        <v>526.78476000000012</v>
      </c>
      <c r="I6" s="47">
        <f t="shared" si="4"/>
        <v>658.48095000000012</v>
      </c>
      <c r="J6" s="47">
        <f t="shared" si="5"/>
        <v>877.97460000000012</v>
      </c>
      <c r="K6" s="47">
        <f t="shared" si="6"/>
        <v>1316.9619000000002</v>
      </c>
      <c r="L6" s="47">
        <f t="shared" si="7"/>
        <v>1755.9492000000002</v>
      </c>
      <c r="M6" s="47">
        <f t="shared" si="8"/>
        <v>2633.9238000000005</v>
      </c>
      <c r="N6" s="19"/>
    </row>
    <row r="7" spans="1:14" ht="18" x14ac:dyDescent="0.25">
      <c r="A7" s="17" t="s">
        <v>430</v>
      </c>
      <c r="B7" s="18"/>
      <c r="C7" s="18">
        <v>24.5</v>
      </c>
      <c r="D7" s="18"/>
      <c r="E7" s="18">
        <f t="shared" si="0"/>
        <v>4.9000000000000004</v>
      </c>
      <c r="F7" s="18">
        <f t="shared" si="1"/>
        <v>4.41</v>
      </c>
      <c r="G7" s="47">
        <f t="shared" si="2"/>
        <v>141.435</v>
      </c>
      <c r="H7" s="47">
        <f t="shared" si="3"/>
        <v>198.00900000000001</v>
      </c>
      <c r="I7" s="47">
        <f t="shared" si="4"/>
        <v>247.51125000000002</v>
      </c>
      <c r="J7" s="47">
        <f t="shared" si="5"/>
        <v>330.01499999999999</v>
      </c>
      <c r="K7" s="47">
        <f t="shared" si="6"/>
        <v>495.02250000000004</v>
      </c>
      <c r="L7" s="47">
        <f t="shared" si="7"/>
        <v>660.03</v>
      </c>
      <c r="M7" s="47">
        <f t="shared" si="8"/>
        <v>990.04500000000007</v>
      </c>
      <c r="N7" s="19"/>
    </row>
    <row r="8" spans="1:14" ht="18" x14ac:dyDescent="0.25">
      <c r="A8" s="17" t="s">
        <v>35</v>
      </c>
      <c r="B8" s="18"/>
      <c r="C8" s="18">
        <v>7.5</v>
      </c>
      <c r="D8" s="18"/>
      <c r="E8" s="18">
        <f t="shared" si="0"/>
        <v>1.5</v>
      </c>
      <c r="F8" s="18">
        <f t="shared" si="1"/>
        <v>1.35</v>
      </c>
      <c r="G8" s="47">
        <f t="shared" si="2"/>
        <v>43.296428571428571</v>
      </c>
      <c r="H8" s="47">
        <f t="shared" si="3"/>
        <v>60.615000000000002</v>
      </c>
      <c r="I8" s="47">
        <f t="shared" si="4"/>
        <v>75.768750000000011</v>
      </c>
      <c r="J8" s="47">
        <f t="shared" si="5"/>
        <v>101.02500000000001</v>
      </c>
      <c r="K8" s="47">
        <f t="shared" si="6"/>
        <v>151.53750000000002</v>
      </c>
      <c r="L8" s="47">
        <f t="shared" si="7"/>
        <v>202.05</v>
      </c>
      <c r="M8" s="47">
        <f t="shared" si="8"/>
        <v>303.07500000000005</v>
      </c>
      <c r="N8" s="19"/>
    </row>
    <row r="9" spans="1:14" ht="18" x14ac:dyDescent="0.25">
      <c r="A9" s="17" t="s">
        <v>441</v>
      </c>
      <c r="B9" s="18"/>
      <c r="C9" s="18">
        <v>1.6</v>
      </c>
      <c r="D9" s="18"/>
      <c r="E9" s="18">
        <f t="shared" si="0"/>
        <v>0.32000000000000006</v>
      </c>
      <c r="F9" s="18">
        <f t="shared" si="1"/>
        <v>0.28800000000000009</v>
      </c>
      <c r="G9" s="47">
        <f t="shared" si="2"/>
        <v>9.2365714285714304</v>
      </c>
      <c r="H9" s="47">
        <f t="shared" si="3"/>
        <v>12.931200000000004</v>
      </c>
      <c r="I9" s="47">
        <f t="shared" si="4"/>
        <v>16.164000000000005</v>
      </c>
      <c r="J9" s="47">
        <f t="shared" si="5"/>
        <v>21.552000000000007</v>
      </c>
      <c r="K9" s="47">
        <f t="shared" si="6"/>
        <v>32.32800000000001</v>
      </c>
      <c r="L9" s="47">
        <f t="shared" si="7"/>
        <v>43.104000000000013</v>
      </c>
      <c r="M9" s="47">
        <f t="shared" si="8"/>
        <v>64.65600000000002</v>
      </c>
      <c r="N9" s="19"/>
    </row>
    <row r="10" spans="1:14" ht="18" x14ac:dyDescent="0.25">
      <c r="A10" s="17" t="s">
        <v>2</v>
      </c>
      <c r="B10" s="18"/>
      <c r="C10" s="18">
        <v>182.5</v>
      </c>
      <c r="D10" s="18">
        <v>16.5</v>
      </c>
      <c r="E10" s="18">
        <f t="shared" si="0"/>
        <v>39.800000000000004</v>
      </c>
      <c r="F10" s="18">
        <f t="shared" si="1"/>
        <v>32.85</v>
      </c>
      <c r="G10" s="47">
        <f t="shared" si="2"/>
        <v>1053.5464285714286</v>
      </c>
      <c r="H10" s="47">
        <f t="shared" si="3"/>
        <v>1474.9650000000001</v>
      </c>
      <c r="I10" s="47">
        <f t="shared" si="4"/>
        <v>1843.7062500000002</v>
      </c>
      <c r="J10" s="47">
        <f t="shared" si="5"/>
        <v>2458.2750000000001</v>
      </c>
      <c r="K10" s="47">
        <f t="shared" si="6"/>
        <v>3687.4125000000004</v>
      </c>
      <c r="L10" s="47">
        <f t="shared" si="7"/>
        <v>4916.55</v>
      </c>
      <c r="M10" s="47">
        <f t="shared" si="8"/>
        <v>7374.8250000000007</v>
      </c>
      <c r="N10" s="19"/>
    </row>
    <row r="11" spans="1:14" ht="18" x14ac:dyDescent="0.25">
      <c r="A11" s="21" t="s">
        <v>31</v>
      </c>
      <c r="B11" s="22"/>
      <c r="C11" s="22"/>
      <c r="D11" s="22"/>
      <c r="E11" s="22"/>
      <c r="F11" s="22"/>
      <c r="G11" s="48"/>
      <c r="H11" s="48"/>
      <c r="I11" s="49"/>
      <c r="J11" s="49"/>
      <c r="K11" s="48"/>
      <c r="L11" s="48"/>
      <c r="M11" s="48"/>
      <c r="N11" s="19"/>
    </row>
    <row r="12" spans="1:14" ht="20.25" x14ac:dyDescent="0.3">
      <c r="A12" s="127" t="s">
        <v>145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9"/>
    </row>
    <row r="13" spans="1:14" ht="42" customHeight="1" x14ac:dyDescent="0.25">
      <c r="A13" s="19"/>
      <c r="B13" s="118" t="s">
        <v>154</v>
      </c>
      <c r="C13" s="118"/>
      <c r="D13" s="118"/>
      <c r="E13" s="118" t="s">
        <v>155</v>
      </c>
      <c r="F13" s="118"/>
      <c r="G13" s="119" t="s">
        <v>170</v>
      </c>
      <c r="H13" s="119"/>
      <c r="I13" s="119"/>
      <c r="J13" s="119"/>
      <c r="K13" s="119"/>
      <c r="L13" s="119"/>
      <c r="M13" s="119"/>
    </row>
    <row r="14" spans="1:14" ht="18" x14ac:dyDescent="0.25">
      <c r="A14" s="43" t="s">
        <v>28</v>
      </c>
      <c r="B14" s="23" t="s">
        <v>0</v>
      </c>
      <c r="C14" s="27" t="s">
        <v>1</v>
      </c>
      <c r="D14" s="28" t="s">
        <v>30</v>
      </c>
      <c r="E14" s="26">
        <v>1</v>
      </c>
      <c r="F14" s="26">
        <v>0.9</v>
      </c>
      <c r="G14" s="45" t="s">
        <v>59</v>
      </c>
      <c r="H14" s="45" t="s">
        <v>60</v>
      </c>
      <c r="I14" s="45" t="s">
        <v>61</v>
      </c>
      <c r="J14" s="45" t="s">
        <v>62</v>
      </c>
      <c r="K14" s="45" t="s">
        <v>63</v>
      </c>
      <c r="L14" s="45" t="s">
        <v>64</v>
      </c>
      <c r="M14" s="45" t="s">
        <v>102</v>
      </c>
    </row>
    <row r="15" spans="1:14" ht="18" x14ac:dyDescent="0.25">
      <c r="A15" s="17" t="s">
        <v>300</v>
      </c>
      <c r="B15" s="18"/>
      <c r="C15" s="18">
        <v>28</v>
      </c>
      <c r="D15" s="18"/>
      <c r="E15" s="18">
        <f t="shared" ref="E15:E39" si="9">(B15+C15+D15)*0.2</f>
        <v>5.6000000000000005</v>
      </c>
      <c r="F15" s="18">
        <f t="shared" ref="F15:F39" si="10">(B15*0.2)+((C15*0.2)*$F$3)</f>
        <v>5.0400000000000009</v>
      </c>
      <c r="G15" s="47">
        <f t="shared" ref="G15:G39" si="11">F15/14*449</f>
        <v>161.64000000000001</v>
      </c>
      <c r="H15" s="47">
        <f t="shared" ref="H15:H39" si="12">F15/10*449</f>
        <v>226.29600000000005</v>
      </c>
      <c r="I15" s="47">
        <f t="shared" ref="I15:I39" si="13">F15/8*449</f>
        <v>282.87000000000006</v>
      </c>
      <c r="J15" s="47">
        <f t="shared" ref="J15:J39" si="14">F15/6*449</f>
        <v>377.16000000000008</v>
      </c>
      <c r="K15" s="47">
        <f t="shared" ref="K15:K39" si="15">F15/4*449</f>
        <v>565.74000000000012</v>
      </c>
      <c r="L15" s="47">
        <f t="shared" ref="L15:L39" si="16">F15/3*449</f>
        <v>754.32000000000016</v>
      </c>
      <c r="M15" s="47">
        <f t="shared" ref="M15:M39" si="17">F15/2*449</f>
        <v>1131.4800000000002</v>
      </c>
    </row>
    <row r="16" spans="1:14" ht="18" x14ac:dyDescent="0.25">
      <c r="A16" s="17" t="s">
        <v>50</v>
      </c>
      <c r="B16" s="18"/>
      <c r="C16" s="18"/>
      <c r="D16" s="18">
        <v>6.8</v>
      </c>
      <c r="E16" s="18">
        <f t="shared" si="9"/>
        <v>1.36</v>
      </c>
      <c r="F16" s="18">
        <f t="shared" si="10"/>
        <v>0</v>
      </c>
      <c r="G16" s="47">
        <f t="shared" si="11"/>
        <v>0</v>
      </c>
      <c r="H16" s="47">
        <f t="shared" si="12"/>
        <v>0</v>
      </c>
      <c r="I16" s="47">
        <f t="shared" si="13"/>
        <v>0</v>
      </c>
      <c r="J16" s="47">
        <f t="shared" si="14"/>
        <v>0</v>
      </c>
      <c r="K16" s="47">
        <f t="shared" si="15"/>
        <v>0</v>
      </c>
      <c r="L16" s="47">
        <f t="shared" si="16"/>
        <v>0</v>
      </c>
      <c r="M16" s="47">
        <f t="shared" si="17"/>
        <v>0</v>
      </c>
    </row>
    <row r="17" spans="1:13" ht="18" x14ac:dyDescent="0.25">
      <c r="A17" s="17" t="s">
        <v>38</v>
      </c>
      <c r="B17" s="18"/>
      <c r="C17" s="18"/>
      <c r="D17" s="18">
        <v>7.5</v>
      </c>
      <c r="E17" s="18">
        <f t="shared" si="9"/>
        <v>1.5</v>
      </c>
      <c r="F17" s="18">
        <f t="shared" si="10"/>
        <v>0</v>
      </c>
      <c r="G17" s="47">
        <f t="shared" si="11"/>
        <v>0</v>
      </c>
      <c r="H17" s="47">
        <f t="shared" si="12"/>
        <v>0</v>
      </c>
      <c r="I17" s="47">
        <f t="shared" si="13"/>
        <v>0</v>
      </c>
      <c r="J17" s="47">
        <f t="shared" si="14"/>
        <v>0</v>
      </c>
      <c r="K17" s="47">
        <f t="shared" si="15"/>
        <v>0</v>
      </c>
      <c r="L17" s="47">
        <f t="shared" si="16"/>
        <v>0</v>
      </c>
      <c r="M17" s="47">
        <f t="shared" si="17"/>
        <v>0</v>
      </c>
    </row>
    <row r="18" spans="1:13" ht="18" x14ac:dyDescent="0.25">
      <c r="A18" s="17" t="s">
        <v>491</v>
      </c>
      <c r="B18" s="18"/>
      <c r="C18" s="18">
        <v>4.2</v>
      </c>
      <c r="D18" s="18"/>
      <c r="E18" s="18">
        <f t="shared" si="9"/>
        <v>0.84000000000000008</v>
      </c>
      <c r="F18" s="18">
        <f t="shared" si="10"/>
        <v>0.75600000000000012</v>
      </c>
      <c r="G18" s="47">
        <f t="shared" si="11"/>
        <v>24.246000000000002</v>
      </c>
      <c r="H18" s="47">
        <f t="shared" si="12"/>
        <v>33.944400000000009</v>
      </c>
      <c r="I18" s="47">
        <f t="shared" si="13"/>
        <v>42.430500000000009</v>
      </c>
      <c r="J18" s="47">
        <f t="shared" si="14"/>
        <v>56.574000000000012</v>
      </c>
      <c r="K18" s="47">
        <f t="shared" si="15"/>
        <v>84.861000000000018</v>
      </c>
      <c r="L18" s="47">
        <f t="shared" si="16"/>
        <v>113.14800000000002</v>
      </c>
      <c r="M18" s="47">
        <f t="shared" si="17"/>
        <v>169.72200000000004</v>
      </c>
    </row>
    <row r="19" spans="1:13" ht="18" x14ac:dyDescent="0.25">
      <c r="A19" s="17" t="s">
        <v>493</v>
      </c>
      <c r="B19" s="18"/>
      <c r="C19" s="18">
        <v>5</v>
      </c>
      <c r="D19" s="18">
        <v>5.2</v>
      </c>
      <c r="E19" s="18">
        <f t="shared" si="9"/>
        <v>2.04</v>
      </c>
      <c r="F19" s="18">
        <f t="shared" si="10"/>
        <v>0.9</v>
      </c>
      <c r="G19" s="47">
        <f t="shared" si="11"/>
        <v>28.864285714285717</v>
      </c>
      <c r="H19" s="47">
        <f t="shared" si="12"/>
        <v>40.409999999999997</v>
      </c>
      <c r="I19" s="47">
        <f t="shared" si="13"/>
        <v>50.512500000000003</v>
      </c>
      <c r="J19" s="47">
        <f t="shared" si="14"/>
        <v>67.349999999999994</v>
      </c>
      <c r="K19" s="47">
        <f t="shared" si="15"/>
        <v>101.02500000000001</v>
      </c>
      <c r="L19" s="47">
        <f t="shared" si="16"/>
        <v>134.69999999999999</v>
      </c>
      <c r="M19" s="47">
        <f t="shared" si="17"/>
        <v>202.05</v>
      </c>
    </row>
    <row r="20" spans="1:13" ht="18" x14ac:dyDescent="0.25">
      <c r="A20" s="17" t="s">
        <v>410</v>
      </c>
      <c r="B20" s="18"/>
      <c r="C20" s="18">
        <v>16.7</v>
      </c>
      <c r="D20" s="18"/>
      <c r="E20" s="18">
        <f t="shared" si="9"/>
        <v>3.34</v>
      </c>
      <c r="F20" s="18">
        <f t="shared" si="10"/>
        <v>3.0059999999999998</v>
      </c>
      <c r="G20" s="47">
        <f t="shared" si="11"/>
        <v>96.406714285714273</v>
      </c>
      <c r="H20" s="47">
        <f t="shared" si="12"/>
        <v>134.96939999999998</v>
      </c>
      <c r="I20" s="47">
        <f t="shared" si="13"/>
        <v>168.71174999999999</v>
      </c>
      <c r="J20" s="47">
        <f t="shared" si="14"/>
        <v>224.94900000000001</v>
      </c>
      <c r="K20" s="47">
        <f t="shared" si="15"/>
        <v>337.42349999999999</v>
      </c>
      <c r="L20" s="47">
        <f t="shared" si="16"/>
        <v>449.89800000000002</v>
      </c>
      <c r="M20" s="47">
        <f t="shared" si="17"/>
        <v>674.84699999999998</v>
      </c>
    </row>
    <row r="21" spans="1:13" ht="18" x14ac:dyDescent="0.25">
      <c r="A21" s="17" t="s">
        <v>29</v>
      </c>
      <c r="B21" s="18"/>
      <c r="C21" s="18">
        <v>1.8</v>
      </c>
      <c r="D21" s="18"/>
      <c r="E21" s="18">
        <f t="shared" si="9"/>
        <v>0.36000000000000004</v>
      </c>
      <c r="F21" s="18">
        <f t="shared" si="10"/>
        <v>0.32400000000000007</v>
      </c>
      <c r="G21" s="47">
        <f t="shared" si="11"/>
        <v>10.39114285714286</v>
      </c>
      <c r="H21" s="47">
        <f t="shared" si="12"/>
        <v>14.547600000000003</v>
      </c>
      <c r="I21" s="47">
        <f t="shared" si="13"/>
        <v>18.184500000000003</v>
      </c>
      <c r="J21" s="47">
        <f t="shared" si="14"/>
        <v>24.246000000000006</v>
      </c>
      <c r="K21" s="47">
        <f t="shared" si="15"/>
        <v>36.369000000000007</v>
      </c>
      <c r="L21" s="47">
        <f t="shared" si="16"/>
        <v>48.492000000000012</v>
      </c>
      <c r="M21" s="47">
        <f t="shared" si="17"/>
        <v>72.738000000000014</v>
      </c>
    </row>
    <row r="22" spans="1:13" ht="18" x14ac:dyDescent="0.25">
      <c r="A22" s="17" t="s">
        <v>184</v>
      </c>
      <c r="B22" s="18"/>
      <c r="C22" s="18">
        <v>5.8</v>
      </c>
      <c r="D22" s="18"/>
      <c r="E22" s="18">
        <f t="shared" si="9"/>
        <v>1.1599999999999999</v>
      </c>
      <c r="F22" s="18">
        <f t="shared" si="10"/>
        <v>1.044</v>
      </c>
      <c r="G22" s="47">
        <f t="shared" si="11"/>
        <v>33.482571428571433</v>
      </c>
      <c r="H22" s="47">
        <f t="shared" si="12"/>
        <v>46.875600000000006</v>
      </c>
      <c r="I22" s="47">
        <f t="shared" si="13"/>
        <v>58.594500000000004</v>
      </c>
      <c r="J22" s="47">
        <f t="shared" si="14"/>
        <v>78.126000000000005</v>
      </c>
      <c r="K22" s="47">
        <f t="shared" si="15"/>
        <v>117.18900000000001</v>
      </c>
      <c r="L22" s="47">
        <f t="shared" si="16"/>
        <v>156.25200000000001</v>
      </c>
      <c r="M22" s="47">
        <f t="shared" si="17"/>
        <v>234.37800000000001</v>
      </c>
    </row>
    <row r="23" spans="1:13" ht="18" x14ac:dyDescent="0.25">
      <c r="A23" s="17" t="s">
        <v>183</v>
      </c>
      <c r="B23" s="18"/>
      <c r="C23" s="18">
        <v>19.8</v>
      </c>
      <c r="D23" s="18"/>
      <c r="E23" s="18">
        <f t="shared" si="9"/>
        <v>3.9600000000000004</v>
      </c>
      <c r="F23" s="18">
        <f t="shared" si="10"/>
        <v>3.5640000000000005</v>
      </c>
      <c r="G23" s="47">
        <f t="shared" si="11"/>
        <v>114.30257142857145</v>
      </c>
      <c r="H23" s="47">
        <f t="shared" si="12"/>
        <v>160.02360000000002</v>
      </c>
      <c r="I23" s="47">
        <f t="shared" si="13"/>
        <v>200.02950000000004</v>
      </c>
      <c r="J23" s="47">
        <f t="shared" si="14"/>
        <v>266.70600000000002</v>
      </c>
      <c r="K23" s="47">
        <f t="shared" si="15"/>
        <v>400.05900000000008</v>
      </c>
      <c r="L23" s="47">
        <f t="shared" si="16"/>
        <v>533.41200000000003</v>
      </c>
      <c r="M23" s="47">
        <f t="shared" si="17"/>
        <v>800.11800000000017</v>
      </c>
    </row>
    <row r="24" spans="1:13" ht="18" x14ac:dyDescent="0.25">
      <c r="A24" s="17" t="s">
        <v>51</v>
      </c>
      <c r="B24" s="18"/>
      <c r="C24" s="18">
        <v>15</v>
      </c>
      <c r="D24" s="18"/>
      <c r="E24" s="18">
        <f t="shared" si="9"/>
        <v>3</v>
      </c>
      <c r="F24" s="18">
        <f t="shared" si="10"/>
        <v>2.7</v>
      </c>
      <c r="G24" s="47">
        <f t="shared" si="11"/>
        <v>86.592857142857142</v>
      </c>
      <c r="H24" s="47">
        <f t="shared" si="12"/>
        <v>121.23</v>
      </c>
      <c r="I24" s="47">
        <f t="shared" si="13"/>
        <v>151.53750000000002</v>
      </c>
      <c r="J24" s="47">
        <f t="shared" si="14"/>
        <v>202.05</v>
      </c>
      <c r="K24" s="47">
        <f t="shared" si="15"/>
        <v>303.07500000000005</v>
      </c>
      <c r="L24" s="47">
        <f t="shared" si="16"/>
        <v>404.1</v>
      </c>
      <c r="M24" s="47">
        <f t="shared" si="17"/>
        <v>606.15000000000009</v>
      </c>
    </row>
    <row r="25" spans="1:13" ht="18" x14ac:dyDescent="0.25">
      <c r="A25" s="17" t="s">
        <v>397</v>
      </c>
      <c r="B25" s="18"/>
      <c r="C25" s="18">
        <v>8</v>
      </c>
      <c r="D25" s="18"/>
      <c r="E25" s="18">
        <f t="shared" si="9"/>
        <v>1.6</v>
      </c>
      <c r="F25" s="18">
        <f t="shared" si="10"/>
        <v>1.4400000000000002</v>
      </c>
      <c r="G25" s="47">
        <f t="shared" si="11"/>
        <v>46.182857142857145</v>
      </c>
      <c r="H25" s="47">
        <f t="shared" si="12"/>
        <v>64.656000000000006</v>
      </c>
      <c r="I25" s="47">
        <f t="shared" si="13"/>
        <v>80.820000000000007</v>
      </c>
      <c r="J25" s="47">
        <f t="shared" si="14"/>
        <v>107.76</v>
      </c>
      <c r="K25" s="47">
        <f t="shared" si="15"/>
        <v>161.64000000000001</v>
      </c>
      <c r="L25" s="47">
        <f t="shared" si="16"/>
        <v>215.52</v>
      </c>
      <c r="M25" s="47">
        <f t="shared" si="17"/>
        <v>323.28000000000003</v>
      </c>
    </row>
    <row r="26" spans="1:13" ht="18" x14ac:dyDescent="0.25">
      <c r="A26" s="17" t="s">
        <v>52</v>
      </c>
      <c r="B26" s="18"/>
      <c r="C26" s="18">
        <v>14.5</v>
      </c>
      <c r="D26" s="18"/>
      <c r="E26" s="18">
        <f t="shared" si="9"/>
        <v>2.9000000000000004</v>
      </c>
      <c r="F26" s="18">
        <f t="shared" si="10"/>
        <v>2.6100000000000003</v>
      </c>
      <c r="G26" s="47">
        <f t="shared" si="11"/>
        <v>83.706428571428575</v>
      </c>
      <c r="H26" s="47">
        <f t="shared" si="12"/>
        <v>117.18900000000001</v>
      </c>
      <c r="I26" s="47">
        <f t="shared" si="13"/>
        <v>146.48625000000001</v>
      </c>
      <c r="J26" s="47">
        <f t="shared" si="14"/>
        <v>195.31500000000003</v>
      </c>
      <c r="K26" s="47">
        <f t="shared" si="15"/>
        <v>292.97250000000003</v>
      </c>
      <c r="L26" s="47">
        <f t="shared" si="16"/>
        <v>390.63000000000005</v>
      </c>
      <c r="M26" s="47">
        <f t="shared" si="17"/>
        <v>585.94500000000005</v>
      </c>
    </row>
    <row r="27" spans="1:13" ht="18" x14ac:dyDescent="0.25">
      <c r="A27" s="17" t="s">
        <v>494</v>
      </c>
      <c r="B27" s="18"/>
      <c r="C27" s="18">
        <v>23</v>
      </c>
      <c r="D27" s="18">
        <v>0.5</v>
      </c>
      <c r="E27" s="18">
        <f t="shared" si="9"/>
        <v>4.7</v>
      </c>
      <c r="F27" s="18">
        <f t="shared" si="10"/>
        <v>4.1400000000000006</v>
      </c>
      <c r="G27" s="47">
        <f t="shared" si="11"/>
        <v>132.77571428571432</v>
      </c>
      <c r="H27" s="47">
        <f t="shared" si="12"/>
        <v>185.88600000000002</v>
      </c>
      <c r="I27" s="47">
        <f t="shared" si="13"/>
        <v>232.35750000000004</v>
      </c>
      <c r="J27" s="47">
        <f t="shared" si="14"/>
        <v>309.81</v>
      </c>
      <c r="K27" s="47">
        <f t="shared" si="15"/>
        <v>464.71500000000009</v>
      </c>
      <c r="L27" s="47">
        <f t="shared" si="16"/>
        <v>619.62</v>
      </c>
      <c r="M27" s="47">
        <f t="shared" si="17"/>
        <v>929.43000000000018</v>
      </c>
    </row>
    <row r="28" spans="1:13" ht="18" x14ac:dyDescent="0.25">
      <c r="A28" s="17" t="s">
        <v>481</v>
      </c>
      <c r="B28" s="18"/>
      <c r="C28" s="18">
        <v>65</v>
      </c>
      <c r="D28" s="18">
        <v>19.5</v>
      </c>
      <c r="E28" s="18">
        <f t="shared" si="9"/>
        <v>16.900000000000002</v>
      </c>
      <c r="F28" s="18">
        <f t="shared" si="10"/>
        <v>11.700000000000001</v>
      </c>
      <c r="G28" s="47">
        <f t="shared" si="11"/>
        <v>375.23571428571432</v>
      </c>
      <c r="H28" s="47">
        <f t="shared" si="12"/>
        <v>525.33000000000004</v>
      </c>
      <c r="I28" s="47">
        <f t="shared" si="13"/>
        <v>656.66250000000002</v>
      </c>
      <c r="J28" s="47">
        <f t="shared" si="14"/>
        <v>875.55000000000007</v>
      </c>
      <c r="K28" s="47">
        <f t="shared" si="15"/>
        <v>1313.325</v>
      </c>
      <c r="L28" s="47">
        <f t="shared" si="16"/>
        <v>1751.1000000000001</v>
      </c>
      <c r="M28" s="47">
        <f t="shared" si="17"/>
        <v>2626.65</v>
      </c>
    </row>
    <row r="29" spans="1:13" ht="18" x14ac:dyDescent="0.25">
      <c r="A29" s="17" t="s">
        <v>185</v>
      </c>
      <c r="B29" s="18"/>
      <c r="C29" s="18">
        <v>204</v>
      </c>
      <c r="D29" s="18"/>
      <c r="E29" s="18">
        <f t="shared" si="9"/>
        <v>40.800000000000004</v>
      </c>
      <c r="F29" s="18">
        <f t="shared" si="10"/>
        <v>36.720000000000006</v>
      </c>
      <c r="G29" s="47">
        <f t="shared" si="11"/>
        <v>1177.6628571428573</v>
      </c>
      <c r="H29" s="47">
        <f t="shared" si="12"/>
        <v>1648.7280000000003</v>
      </c>
      <c r="I29" s="47">
        <f t="shared" si="13"/>
        <v>2060.9100000000003</v>
      </c>
      <c r="J29" s="47">
        <f t="shared" si="14"/>
        <v>2747.8800000000006</v>
      </c>
      <c r="K29" s="47">
        <f t="shared" si="15"/>
        <v>4121.8200000000006</v>
      </c>
      <c r="L29" s="47">
        <f t="shared" si="16"/>
        <v>5495.7600000000011</v>
      </c>
      <c r="M29" s="47">
        <f t="shared" si="17"/>
        <v>8243.6400000000012</v>
      </c>
    </row>
    <row r="30" spans="1:13" ht="18" x14ac:dyDescent="0.25">
      <c r="A30" s="17" t="s">
        <v>53</v>
      </c>
      <c r="B30" s="18"/>
      <c r="C30" s="18">
        <v>5</v>
      </c>
      <c r="D30" s="18"/>
      <c r="E30" s="18">
        <f t="shared" si="9"/>
        <v>1</v>
      </c>
      <c r="F30" s="18">
        <f t="shared" si="10"/>
        <v>0.9</v>
      </c>
      <c r="G30" s="47">
        <f t="shared" si="11"/>
        <v>28.864285714285717</v>
      </c>
      <c r="H30" s="47">
        <f t="shared" si="12"/>
        <v>40.409999999999997</v>
      </c>
      <c r="I30" s="47">
        <f t="shared" si="13"/>
        <v>50.512500000000003</v>
      </c>
      <c r="J30" s="47">
        <f t="shared" si="14"/>
        <v>67.349999999999994</v>
      </c>
      <c r="K30" s="47">
        <f t="shared" si="15"/>
        <v>101.02500000000001</v>
      </c>
      <c r="L30" s="47">
        <f t="shared" si="16"/>
        <v>134.69999999999999</v>
      </c>
      <c r="M30" s="47">
        <f t="shared" si="17"/>
        <v>202.05</v>
      </c>
    </row>
    <row r="31" spans="1:13" ht="18" x14ac:dyDescent="0.25">
      <c r="A31" s="17" t="s">
        <v>195</v>
      </c>
      <c r="B31" s="18"/>
      <c r="C31" s="18"/>
      <c r="D31" s="18">
        <v>4.5999999999999996</v>
      </c>
      <c r="E31" s="18">
        <f t="shared" si="9"/>
        <v>0.91999999999999993</v>
      </c>
      <c r="F31" s="18">
        <f t="shared" si="10"/>
        <v>0</v>
      </c>
      <c r="G31" s="47">
        <f t="shared" si="11"/>
        <v>0</v>
      </c>
      <c r="H31" s="47">
        <f t="shared" si="12"/>
        <v>0</v>
      </c>
      <c r="I31" s="47">
        <f t="shared" si="13"/>
        <v>0</v>
      </c>
      <c r="J31" s="47">
        <f t="shared" si="14"/>
        <v>0</v>
      </c>
      <c r="K31" s="47">
        <f t="shared" si="15"/>
        <v>0</v>
      </c>
      <c r="L31" s="47">
        <f t="shared" si="16"/>
        <v>0</v>
      </c>
      <c r="M31" s="47">
        <f t="shared" si="17"/>
        <v>0</v>
      </c>
    </row>
    <row r="32" spans="1:13" ht="18" x14ac:dyDescent="0.25">
      <c r="A32" s="17" t="s">
        <v>4</v>
      </c>
      <c r="B32" s="18"/>
      <c r="C32" s="18">
        <v>27</v>
      </c>
      <c r="D32" s="18"/>
      <c r="E32" s="18">
        <f t="shared" si="9"/>
        <v>5.4</v>
      </c>
      <c r="F32" s="18">
        <f t="shared" si="10"/>
        <v>4.8600000000000003</v>
      </c>
      <c r="G32" s="47">
        <f t="shared" si="11"/>
        <v>155.86714285714285</v>
      </c>
      <c r="H32" s="47">
        <f t="shared" si="12"/>
        <v>218.21400000000003</v>
      </c>
      <c r="I32" s="47">
        <f t="shared" si="13"/>
        <v>272.76750000000004</v>
      </c>
      <c r="J32" s="47">
        <f t="shared" si="14"/>
        <v>363.69</v>
      </c>
      <c r="K32" s="47">
        <f t="shared" si="15"/>
        <v>545.53500000000008</v>
      </c>
      <c r="L32" s="47">
        <f t="shared" si="16"/>
        <v>727.38</v>
      </c>
      <c r="M32" s="47">
        <f t="shared" si="17"/>
        <v>1091.0700000000002</v>
      </c>
    </row>
    <row r="33" spans="1:13" ht="18" x14ac:dyDescent="0.25">
      <c r="A33" s="17" t="s">
        <v>186</v>
      </c>
      <c r="B33" s="18"/>
      <c r="C33" s="18">
        <v>124</v>
      </c>
      <c r="D33" s="18">
        <v>11.5</v>
      </c>
      <c r="E33" s="18">
        <f t="shared" si="9"/>
        <v>27.1</v>
      </c>
      <c r="F33" s="18">
        <f t="shared" si="10"/>
        <v>22.32</v>
      </c>
      <c r="G33" s="47">
        <f t="shared" si="11"/>
        <v>715.83428571428567</v>
      </c>
      <c r="H33" s="47">
        <f t="shared" si="12"/>
        <v>1002.1680000000001</v>
      </c>
      <c r="I33" s="47">
        <f t="shared" si="13"/>
        <v>1252.71</v>
      </c>
      <c r="J33" s="47">
        <f t="shared" si="14"/>
        <v>1670.2800000000002</v>
      </c>
      <c r="K33" s="47">
        <f t="shared" si="15"/>
        <v>2505.42</v>
      </c>
      <c r="L33" s="47">
        <f t="shared" si="16"/>
        <v>3340.5600000000004</v>
      </c>
      <c r="M33" s="47">
        <f t="shared" si="17"/>
        <v>5010.84</v>
      </c>
    </row>
    <row r="34" spans="1:13" ht="18" x14ac:dyDescent="0.25">
      <c r="A34" s="17" t="s">
        <v>422</v>
      </c>
      <c r="B34" s="18"/>
      <c r="C34" s="18">
        <v>117</v>
      </c>
      <c r="D34" s="18">
        <v>17</v>
      </c>
      <c r="E34" s="18">
        <f t="shared" si="9"/>
        <v>26.8</v>
      </c>
      <c r="F34" s="18">
        <f t="shared" si="10"/>
        <v>21.060000000000002</v>
      </c>
      <c r="G34" s="47">
        <f t="shared" si="11"/>
        <v>675.42428571428582</v>
      </c>
      <c r="H34" s="47">
        <f t="shared" si="12"/>
        <v>945.59400000000016</v>
      </c>
      <c r="I34" s="47">
        <f t="shared" si="13"/>
        <v>1181.9925000000001</v>
      </c>
      <c r="J34" s="47">
        <f t="shared" si="14"/>
        <v>1575.99</v>
      </c>
      <c r="K34" s="47">
        <f t="shared" si="15"/>
        <v>2363.9850000000001</v>
      </c>
      <c r="L34" s="47">
        <f t="shared" si="16"/>
        <v>3151.98</v>
      </c>
      <c r="M34" s="47">
        <f t="shared" si="17"/>
        <v>4727.97</v>
      </c>
    </row>
    <row r="35" spans="1:13" ht="18" x14ac:dyDescent="0.25">
      <c r="A35" s="17" t="s">
        <v>3</v>
      </c>
      <c r="B35" s="18"/>
      <c r="C35" s="18">
        <v>229.5</v>
      </c>
      <c r="D35" s="18">
        <v>12.5</v>
      </c>
      <c r="E35" s="18">
        <f t="shared" si="9"/>
        <v>48.400000000000006</v>
      </c>
      <c r="F35" s="18">
        <f t="shared" si="10"/>
        <v>41.310000000000009</v>
      </c>
      <c r="G35" s="47">
        <f t="shared" si="11"/>
        <v>1324.8707142857147</v>
      </c>
      <c r="H35" s="47">
        <f t="shared" si="12"/>
        <v>1854.8190000000004</v>
      </c>
      <c r="I35" s="47">
        <f t="shared" si="13"/>
        <v>2318.5237500000007</v>
      </c>
      <c r="J35" s="47">
        <f t="shared" si="14"/>
        <v>3091.3650000000007</v>
      </c>
      <c r="K35" s="47">
        <f t="shared" si="15"/>
        <v>4637.0475000000015</v>
      </c>
      <c r="L35" s="47">
        <f t="shared" si="16"/>
        <v>6182.7300000000014</v>
      </c>
      <c r="M35" s="47">
        <f t="shared" si="17"/>
        <v>9274.095000000003</v>
      </c>
    </row>
    <row r="36" spans="1:13" ht="18" x14ac:dyDescent="0.25">
      <c r="A36" s="17" t="s">
        <v>187</v>
      </c>
      <c r="B36" s="18"/>
      <c r="C36" s="18">
        <v>69</v>
      </c>
      <c r="D36" s="18">
        <v>5</v>
      </c>
      <c r="E36" s="18">
        <f t="shared" si="9"/>
        <v>14.8</v>
      </c>
      <c r="F36" s="18">
        <f t="shared" si="10"/>
        <v>12.420000000000002</v>
      </c>
      <c r="G36" s="47">
        <f t="shared" si="11"/>
        <v>398.32714285714292</v>
      </c>
      <c r="H36" s="47">
        <f t="shared" si="12"/>
        <v>557.65800000000013</v>
      </c>
      <c r="I36" s="47">
        <f t="shared" si="13"/>
        <v>697.0725000000001</v>
      </c>
      <c r="J36" s="47">
        <f t="shared" si="14"/>
        <v>929.43000000000018</v>
      </c>
      <c r="K36" s="47">
        <f t="shared" si="15"/>
        <v>1394.1450000000002</v>
      </c>
      <c r="L36" s="47">
        <f t="shared" si="16"/>
        <v>1858.8600000000004</v>
      </c>
      <c r="M36" s="47">
        <f t="shared" si="17"/>
        <v>2788.2900000000004</v>
      </c>
    </row>
    <row r="37" spans="1:13" ht="18" x14ac:dyDescent="0.25">
      <c r="A37" s="17" t="s">
        <v>6</v>
      </c>
      <c r="B37" s="18"/>
      <c r="C37" s="18">
        <v>99</v>
      </c>
      <c r="D37" s="18">
        <v>93</v>
      </c>
      <c r="E37" s="18">
        <f t="shared" si="9"/>
        <v>38.400000000000006</v>
      </c>
      <c r="F37" s="18">
        <f t="shared" si="10"/>
        <v>17.82</v>
      </c>
      <c r="G37" s="47">
        <f t="shared" si="11"/>
        <v>571.51285714285711</v>
      </c>
      <c r="H37" s="47">
        <f t="shared" si="12"/>
        <v>800.11800000000005</v>
      </c>
      <c r="I37" s="47">
        <f t="shared" si="13"/>
        <v>1000.1475</v>
      </c>
      <c r="J37" s="47">
        <f t="shared" si="14"/>
        <v>1333.5300000000002</v>
      </c>
      <c r="K37" s="47">
        <f t="shared" si="15"/>
        <v>2000.2950000000001</v>
      </c>
      <c r="L37" s="47">
        <f t="shared" si="16"/>
        <v>2667.0600000000004</v>
      </c>
      <c r="M37" s="47">
        <f t="shared" si="17"/>
        <v>4000.59</v>
      </c>
    </row>
    <row r="38" spans="1:13" ht="18" x14ac:dyDescent="0.25">
      <c r="A38" s="17" t="s">
        <v>5</v>
      </c>
      <c r="B38" s="18"/>
      <c r="C38" s="18">
        <v>84.5</v>
      </c>
      <c r="D38" s="18">
        <v>211.5</v>
      </c>
      <c r="E38" s="18">
        <f t="shared" si="9"/>
        <v>59.2</v>
      </c>
      <c r="F38" s="18">
        <f t="shared" si="10"/>
        <v>15.210000000000003</v>
      </c>
      <c r="G38" s="47">
        <f t="shared" si="11"/>
        <v>487.80642857142863</v>
      </c>
      <c r="H38" s="47">
        <f t="shared" si="12"/>
        <v>682.9290000000002</v>
      </c>
      <c r="I38" s="47">
        <f t="shared" si="13"/>
        <v>853.66125000000011</v>
      </c>
      <c r="J38" s="47">
        <f t="shared" si="14"/>
        <v>1138.2150000000004</v>
      </c>
      <c r="K38" s="47">
        <f t="shared" si="15"/>
        <v>1707.3225000000002</v>
      </c>
      <c r="L38" s="47">
        <f t="shared" si="16"/>
        <v>2276.4300000000007</v>
      </c>
      <c r="M38" s="47">
        <f t="shared" si="17"/>
        <v>3414.6450000000004</v>
      </c>
    </row>
    <row r="39" spans="1:13" ht="18" x14ac:dyDescent="0.25">
      <c r="A39" s="17" t="s">
        <v>153</v>
      </c>
      <c r="B39" s="18"/>
      <c r="C39" s="18">
        <f>41.5+28.5</f>
        <v>70</v>
      </c>
      <c r="D39" s="18">
        <v>6</v>
      </c>
      <c r="E39" s="18">
        <f t="shared" si="9"/>
        <v>15.200000000000001</v>
      </c>
      <c r="F39" s="18">
        <f t="shared" si="10"/>
        <v>12.6</v>
      </c>
      <c r="G39" s="47">
        <f t="shared" si="11"/>
        <v>404.1</v>
      </c>
      <c r="H39" s="47">
        <f t="shared" si="12"/>
        <v>565.74</v>
      </c>
      <c r="I39" s="47">
        <f t="shared" si="13"/>
        <v>707.17499999999995</v>
      </c>
      <c r="J39" s="47">
        <f t="shared" si="14"/>
        <v>942.90000000000009</v>
      </c>
      <c r="K39" s="47">
        <f t="shared" si="15"/>
        <v>1414.35</v>
      </c>
      <c r="L39" s="47">
        <f t="shared" si="16"/>
        <v>1885.8000000000002</v>
      </c>
      <c r="M39" s="47">
        <f t="shared" si="17"/>
        <v>2828.7</v>
      </c>
    </row>
    <row r="40" spans="1:13" ht="24" customHeight="1" x14ac:dyDescent="0.2">
      <c r="G40" s="50"/>
      <c r="H40" s="50"/>
      <c r="I40" s="50"/>
      <c r="J40" s="50"/>
      <c r="K40" s="50"/>
      <c r="L40" s="50"/>
      <c r="M40" s="50"/>
    </row>
    <row r="41" spans="1:13" ht="20.25" x14ac:dyDescent="0.3">
      <c r="A41" s="122" t="s">
        <v>146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ht="20.25" customHeight="1" x14ac:dyDescent="0.25">
      <c r="A42" s="19"/>
      <c r="B42" s="67"/>
      <c r="C42" s="67"/>
      <c r="D42" s="67"/>
      <c r="E42" s="67"/>
      <c r="F42" s="67"/>
      <c r="G42" s="69"/>
      <c r="H42" s="45"/>
      <c r="I42" s="68"/>
      <c r="J42" s="68"/>
      <c r="K42" s="68"/>
      <c r="L42" s="66"/>
      <c r="M42" s="68"/>
    </row>
    <row r="43" spans="1:13" ht="18" x14ac:dyDescent="0.25">
      <c r="A43" s="43" t="s">
        <v>28</v>
      </c>
      <c r="B43" s="23" t="s">
        <v>0</v>
      </c>
      <c r="C43" s="24">
        <v>1895</v>
      </c>
      <c r="D43" s="23" t="s">
        <v>30</v>
      </c>
      <c r="E43" s="26">
        <v>1</v>
      </c>
      <c r="F43" s="26">
        <v>0.9</v>
      </c>
      <c r="G43" s="45" t="s">
        <v>59</v>
      </c>
      <c r="H43" s="45" t="s">
        <v>60</v>
      </c>
      <c r="I43" s="45" t="s">
        <v>61</v>
      </c>
      <c r="J43" s="45" t="s">
        <v>62</v>
      </c>
      <c r="K43" s="45" t="s">
        <v>63</v>
      </c>
      <c r="L43" s="46" t="s">
        <v>64</v>
      </c>
      <c r="M43" s="45" t="s">
        <v>102</v>
      </c>
    </row>
    <row r="44" spans="1:13" ht="18" x14ac:dyDescent="0.25">
      <c r="A44" s="17" t="s">
        <v>495</v>
      </c>
      <c r="B44" s="18"/>
      <c r="C44" s="18">
        <v>11.6</v>
      </c>
      <c r="D44" s="18"/>
      <c r="E44" s="18">
        <f t="shared" ref="E44:E63" si="18">(B44+C44+D44)*0.2</f>
        <v>2.3199999999999998</v>
      </c>
      <c r="F44" s="18">
        <f t="shared" ref="F44:F63" si="19">(B44*0.2)+((C44*0.2)*$F$3)</f>
        <v>2.0880000000000001</v>
      </c>
      <c r="G44" s="47">
        <f t="shared" ref="G44:G63" si="20">F44/14*449</f>
        <v>66.965142857142865</v>
      </c>
      <c r="H44" s="47">
        <f t="shared" ref="H44:H63" si="21">F44/10*449</f>
        <v>93.751200000000011</v>
      </c>
      <c r="I44" s="47">
        <f t="shared" ref="I44:I63" si="22">F44/8*449</f>
        <v>117.18900000000001</v>
      </c>
      <c r="J44" s="47">
        <f t="shared" ref="J44:J63" si="23">F44/6*449</f>
        <v>156.25200000000001</v>
      </c>
      <c r="K44" s="47">
        <f t="shared" ref="K44:K63" si="24">F44/4*449</f>
        <v>234.37800000000001</v>
      </c>
      <c r="L44" s="47">
        <f t="shared" ref="L44:L63" si="25">F44/3*449</f>
        <v>312.50400000000002</v>
      </c>
      <c r="M44" s="47">
        <f t="shared" ref="M44:M63" si="26">F44/2*449</f>
        <v>468.75600000000003</v>
      </c>
    </row>
    <row r="45" spans="1:13" ht="18" x14ac:dyDescent="0.25">
      <c r="A45" s="17" t="s">
        <v>370</v>
      </c>
      <c r="B45" s="18"/>
      <c r="C45" s="18">
        <v>17.399999999999999</v>
      </c>
      <c r="D45" s="18"/>
      <c r="E45" s="18">
        <f t="shared" si="18"/>
        <v>3.48</v>
      </c>
      <c r="F45" s="18">
        <f t="shared" si="19"/>
        <v>3.1320000000000001</v>
      </c>
      <c r="G45" s="47">
        <f t="shared" si="20"/>
        <v>100.4477142857143</v>
      </c>
      <c r="H45" s="47">
        <f t="shared" si="21"/>
        <v>140.6268</v>
      </c>
      <c r="I45" s="47">
        <f t="shared" si="22"/>
        <v>175.7835</v>
      </c>
      <c r="J45" s="47">
        <f t="shared" si="23"/>
        <v>234.37800000000001</v>
      </c>
      <c r="K45" s="47">
        <f t="shared" si="24"/>
        <v>351.56700000000001</v>
      </c>
      <c r="L45" s="47">
        <f t="shared" si="25"/>
        <v>468.75600000000003</v>
      </c>
      <c r="M45" s="47">
        <f t="shared" si="26"/>
        <v>703.13400000000001</v>
      </c>
    </row>
    <row r="46" spans="1:13" ht="18" x14ac:dyDescent="0.25">
      <c r="A46" s="17" t="s">
        <v>43</v>
      </c>
      <c r="B46" s="18"/>
      <c r="C46" s="18">
        <v>7.1</v>
      </c>
      <c r="D46" s="18"/>
      <c r="E46" s="18">
        <f t="shared" si="18"/>
        <v>1.42</v>
      </c>
      <c r="F46" s="18">
        <f t="shared" si="19"/>
        <v>1.278</v>
      </c>
      <c r="G46" s="47">
        <f t="shared" si="20"/>
        <v>40.987285714285719</v>
      </c>
      <c r="H46" s="47">
        <f t="shared" si="21"/>
        <v>57.382199999999997</v>
      </c>
      <c r="I46" s="47">
        <f t="shared" si="22"/>
        <v>71.72775</v>
      </c>
      <c r="J46" s="47">
        <f t="shared" si="23"/>
        <v>95.637</v>
      </c>
      <c r="K46" s="47">
        <f t="shared" si="24"/>
        <v>143.4555</v>
      </c>
      <c r="L46" s="47">
        <f t="shared" si="25"/>
        <v>191.274</v>
      </c>
      <c r="M46" s="47">
        <f t="shared" si="26"/>
        <v>286.911</v>
      </c>
    </row>
    <row r="47" spans="1:13" ht="18" x14ac:dyDescent="0.25">
      <c r="A47" s="17" t="s">
        <v>11</v>
      </c>
      <c r="B47" s="18"/>
      <c r="C47" s="18">
        <v>10.7</v>
      </c>
      <c r="D47" s="18"/>
      <c r="E47" s="18">
        <f t="shared" si="18"/>
        <v>2.14</v>
      </c>
      <c r="F47" s="18">
        <f t="shared" si="19"/>
        <v>1.9260000000000002</v>
      </c>
      <c r="G47" s="47">
        <f t="shared" si="20"/>
        <v>61.769571428571439</v>
      </c>
      <c r="H47" s="47">
        <f t="shared" si="21"/>
        <v>86.477400000000003</v>
      </c>
      <c r="I47" s="47">
        <f t="shared" si="22"/>
        <v>108.09675000000001</v>
      </c>
      <c r="J47" s="47">
        <f t="shared" si="23"/>
        <v>144.12899999999999</v>
      </c>
      <c r="K47" s="47">
        <f t="shared" si="24"/>
        <v>216.19350000000003</v>
      </c>
      <c r="L47" s="47">
        <f t="shared" si="25"/>
        <v>288.25799999999998</v>
      </c>
      <c r="M47" s="47">
        <f t="shared" si="26"/>
        <v>432.38700000000006</v>
      </c>
    </row>
    <row r="48" spans="1:13" ht="18" x14ac:dyDescent="0.25">
      <c r="A48" s="17" t="s">
        <v>380</v>
      </c>
      <c r="B48" s="18"/>
      <c r="C48" s="18">
        <v>15.3</v>
      </c>
      <c r="D48" s="18"/>
      <c r="E48" s="18">
        <f t="shared" si="18"/>
        <v>3.0600000000000005</v>
      </c>
      <c r="F48" s="18">
        <f t="shared" si="19"/>
        <v>2.7540000000000004</v>
      </c>
      <c r="G48" s="47">
        <f t="shared" si="20"/>
        <v>88.324714285714307</v>
      </c>
      <c r="H48" s="47">
        <f t="shared" si="21"/>
        <v>123.65460000000002</v>
      </c>
      <c r="I48" s="47">
        <f t="shared" si="22"/>
        <v>154.56825000000003</v>
      </c>
      <c r="J48" s="47">
        <f t="shared" si="23"/>
        <v>206.09100000000004</v>
      </c>
      <c r="K48" s="47">
        <f t="shared" si="24"/>
        <v>309.13650000000007</v>
      </c>
      <c r="L48" s="47">
        <f t="shared" si="25"/>
        <v>412.18200000000007</v>
      </c>
      <c r="M48" s="47">
        <f t="shared" si="26"/>
        <v>618.27300000000014</v>
      </c>
    </row>
    <row r="49" spans="1:13" ht="18" x14ac:dyDescent="0.25">
      <c r="A49" s="17" t="s">
        <v>415</v>
      </c>
      <c r="B49" s="18"/>
      <c r="C49" s="18">
        <v>40</v>
      </c>
      <c r="D49" s="18"/>
      <c r="E49" s="18">
        <f t="shared" si="18"/>
        <v>8</v>
      </c>
      <c r="F49" s="18">
        <f t="shared" si="19"/>
        <v>7.2</v>
      </c>
      <c r="G49" s="47">
        <f t="shared" si="20"/>
        <v>230.91428571428574</v>
      </c>
      <c r="H49" s="47">
        <f t="shared" si="21"/>
        <v>323.27999999999997</v>
      </c>
      <c r="I49" s="47">
        <f t="shared" si="22"/>
        <v>404.1</v>
      </c>
      <c r="J49" s="47">
        <f t="shared" si="23"/>
        <v>538.79999999999995</v>
      </c>
      <c r="K49" s="47">
        <f t="shared" si="24"/>
        <v>808.2</v>
      </c>
      <c r="L49" s="47">
        <f t="shared" si="25"/>
        <v>1077.5999999999999</v>
      </c>
      <c r="M49" s="47">
        <f t="shared" si="26"/>
        <v>1616.4</v>
      </c>
    </row>
    <row r="50" spans="1:13" ht="18" x14ac:dyDescent="0.25">
      <c r="A50" s="17" t="s">
        <v>373</v>
      </c>
      <c r="B50" s="18">
        <v>80</v>
      </c>
      <c r="C50" s="18">
        <v>10</v>
      </c>
      <c r="D50" s="18"/>
      <c r="E50" s="18">
        <f t="shared" si="18"/>
        <v>18</v>
      </c>
      <c r="F50" s="18">
        <f t="shared" si="19"/>
        <v>17.8</v>
      </c>
      <c r="G50" s="47">
        <f t="shared" si="20"/>
        <v>570.87142857142862</v>
      </c>
      <c r="H50" s="47">
        <f t="shared" si="21"/>
        <v>799.22</v>
      </c>
      <c r="I50" s="47">
        <f t="shared" si="22"/>
        <v>999.02500000000009</v>
      </c>
      <c r="J50" s="47">
        <f t="shared" si="23"/>
        <v>1332.0333333333333</v>
      </c>
      <c r="K50" s="47">
        <f t="shared" si="24"/>
        <v>1998.0500000000002</v>
      </c>
      <c r="L50" s="47">
        <f t="shared" si="25"/>
        <v>2664.0666666666666</v>
      </c>
      <c r="M50" s="47">
        <f t="shared" si="26"/>
        <v>3996.1000000000004</v>
      </c>
    </row>
    <row r="51" spans="1:13" ht="18" x14ac:dyDescent="0.25">
      <c r="A51" s="17" t="s">
        <v>431</v>
      </c>
      <c r="B51" s="18"/>
      <c r="C51" s="18">
        <v>17.5</v>
      </c>
      <c r="D51" s="18"/>
      <c r="E51" s="18">
        <f t="shared" si="18"/>
        <v>3.5</v>
      </c>
      <c r="F51" s="18">
        <f t="shared" si="19"/>
        <v>3.15</v>
      </c>
      <c r="G51" s="47">
        <f t="shared" si="20"/>
        <v>101.02500000000001</v>
      </c>
      <c r="H51" s="47">
        <f t="shared" si="21"/>
        <v>141.435</v>
      </c>
      <c r="I51" s="47">
        <f t="shared" si="22"/>
        <v>176.79374999999999</v>
      </c>
      <c r="J51" s="47">
        <f t="shared" si="23"/>
        <v>235.72500000000002</v>
      </c>
      <c r="K51" s="47">
        <f t="shared" si="24"/>
        <v>353.58749999999998</v>
      </c>
      <c r="L51" s="47">
        <f t="shared" si="25"/>
        <v>471.45000000000005</v>
      </c>
      <c r="M51" s="47">
        <f t="shared" si="26"/>
        <v>707.17499999999995</v>
      </c>
    </row>
    <row r="52" spans="1:13" ht="18" x14ac:dyDescent="0.25">
      <c r="A52" s="17" t="s">
        <v>417</v>
      </c>
      <c r="B52" s="18">
        <v>4</v>
      </c>
      <c r="C52" s="18"/>
      <c r="D52" s="18"/>
      <c r="E52" s="18">
        <f t="shared" si="18"/>
        <v>0.8</v>
      </c>
      <c r="F52" s="18">
        <f t="shared" si="19"/>
        <v>0.8</v>
      </c>
      <c r="G52" s="47">
        <f t="shared" si="20"/>
        <v>25.657142857142858</v>
      </c>
      <c r="H52" s="47">
        <f t="shared" si="21"/>
        <v>35.92</v>
      </c>
      <c r="I52" s="47">
        <f t="shared" si="22"/>
        <v>44.900000000000006</v>
      </c>
      <c r="J52" s="47">
        <f t="shared" si="23"/>
        <v>59.866666666666667</v>
      </c>
      <c r="K52" s="47">
        <f t="shared" si="24"/>
        <v>89.800000000000011</v>
      </c>
      <c r="L52" s="47">
        <f t="shared" si="25"/>
        <v>119.73333333333333</v>
      </c>
      <c r="M52" s="47">
        <f t="shared" si="26"/>
        <v>179.60000000000002</v>
      </c>
    </row>
    <row r="53" spans="1:13" ht="18" x14ac:dyDescent="0.25">
      <c r="A53" s="17" t="s">
        <v>40</v>
      </c>
      <c r="B53" s="18">
        <v>36</v>
      </c>
      <c r="C53" s="18">
        <v>20</v>
      </c>
      <c r="D53" s="18">
        <v>5.5</v>
      </c>
      <c r="E53" s="18">
        <f t="shared" si="18"/>
        <v>12.3</v>
      </c>
      <c r="F53" s="18">
        <f t="shared" si="19"/>
        <v>10.8</v>
      </c>
      <c r="G53" s="47">
        <f t="shared" si="20"/>
        <v>346.37142857142857</v>
      </c>
      <c r="H53" s="47">
        <f t="shared" si="21"/>
        <v>484.92</v>
      </c>
      <c r="I53" s="47">
        <f t="shared" si="22"/>
        <v>606.15000000000009</v>
      </c>
      <c r="J53" s="47">
        <f t="shared" si="23"/>
        <v>808.2</v>
      </c>
      <c r="K53" s="47">
        <f t="shared" si="24"/>
        <v>1212.3000000000002</v>
      </c>
      <c r="L53" s="47">
        <f t="shared" si="25"/>
        <v>1616.4</v>
      </c>
      <c r="M53" s="47">
        <f t="shared" si="26"/>
        <v>2424.6000000000004</v>
      </c>
    </row>
    <row r="54" spans="1:13" ht="18" x14ac:dyDescent="0.25">
      <c r="A54" s="17" t="s">
        <v>482</v>
      </c>
      <c r="B54" s="18"/>
      <c r="C54" s="18">
        <v>40</v>
      </c>
      <c r="D54" s="18"/>
      <c r="E54" s="18">
        <f t="shared" si="18"/>
        <v>8</v>
      </c>
      <c r="F54" s="18">
        <f t="shared" si="19"/>
        <v>7.2</v>
      </c>
      <c r="G54" s="47">
        <f t="shared" si="20"/>
        <v>230.91428571428574</v>
      </c>
      <c r="H54" s="47">
        <f t="shared" si="21"/>
        <v>323.27999999999997</v>
      </c>
      <c r="I54" s="47">
        <f t="shared" si="22"/>
        <v>404.1</v>
      </c>
      <c r="J54" s="47">
        <f t="shared" si="23"/>
        <v>538.79999999999995</v>
      </c>
      <c r="K54" s="47">
        <f t="shared" si="24"/>
        <v>808.2</v>
      </c>
      <c r="L54" s="47">
        <f t="shared" si="25"/>
        <v>1077.5999999999999</v>
      </c>
      <c r="M54" s="47">
        <f t="shared" si="26"/>
        <v>1616.4</v>
      </c>
    </row>
    <row r="55" spans="1:13" ht="18" x14ac:dyDescent="0.25">
      <c r="A55" s="17" t="s">
        <v>67</v>
      </c>
      <c r="B55" s="18"/>
      <c r="C55" s="18">
        <v>328.4</v>
      </c>
      <c r="D55" s="18">
        <v>36.799999999999997</v>
      </c>
      <c r="E55" s="18">
        <f t="shared" si="18"/>
        <v>73.040000000000006</v>
      </c>
      <c r="F55" s="18">
        <f t="shared" si="19"/>
        <v>59.111999999999995</v>
      </c>
      <c r="G55" s="47">
        <f t="shared" si="20"/>
        <v>1895.8062857142854</v>
      </c>
      <c r="H55" s="47">
        <f t="shared" si="21"/>
        <v>2654.1287999999995</v>
      </c>
      <c r="I55" s="47">
        <f t="shared" si="22"/>
        <v>3317.6609999999996</v>
      </c>
      <c r="J55" s="47">
        <f t="shared" si="23"/>
        <v>4423.5479999999998</v>
      </c>
      <c r="K55" s="47">
        <f t="shared" si="24"/>
        <v>6635.3219999999992</v>
      </c>
      <c r="L55" s="47">
        <f t="shared" si="25"/>
        <v>8847.0959999999995</v>
      </c>
      <c r="M55" s="47">
        <f t="shared" si="26"/>
        <v>13270.643999999998</v>
      </c>
    </row>
    <row r="56" spans="1:13" ht="18" x14ac:dyDescent="0.25">
      <c r="A56" s="17" t="s">
        <v>408</v>
      </c>
      <c r="B56" s="18"/>
      <c r="C56" s="18">
        <v>7.5</v>
      </c>
      <c r="D56" s="18"/>
      <c r="E56" s="18">
        <f t="shared" si="18"/>
        <v>1.5</v>
      </c>
      <c r="F56" s="18">
        <f t="shared" si="19"/>
        <v>1.35</v>
      </c>
      <c r="G56" s="47">
        <f t="shared" si="20"/>
        <v>43.296428571428571</v>
      </c>
      <c r="H56" s="47">
        <f t="shared" si="21"/>
        <v>60.615000000000002</v>
      </c>
      <c r="I56" s="47">
        <f t="shared" si="22"/>
        <v>75.768750000000011</v>
      </c>
      <c r="J56" s="47">
        <f t="shared" si="23"/>
        <v>101.02500000000001</v>
      </c>
      <c r="K56" s="47">
        <f t="shared" si="24"/>
        <v>151.53750000000002</v>
      </c>
      <c r="L56" s="47">
        <f t="shared" si="25"/>
        <v>202.05</v>
      </c>
      <c r="M56" s="47">
        <f t="shared" si="26"/>
        <v>303.07500000000005</v>
      </c>
    </row>
    <row r="57" spans="1:13" ht="18" x14ac:dyDescent="0.25">
      <c r="A57" s="17" t="s">
        <v>68</v>
      </c>
      <c r="B57" s="18"/>
      <c r="C57" s="18"/>
      <c r="D57" s="18">
        <v>33</v>
      </c>
      <c r="E57" s="18">
        <f t="shared" si="18"/>
        <v>6.6000000000000005</v>
      </c>
      <c r="F57" s="18">
        <f t="shared" si="19"/>
        <v>0</v>
      </c>
      <c r="G57" s="47">
        <f t="shared" si="20"/>
        <v>0</v>
      </c>
      <c r="H57" s="47">
        <f t="shared" si="21"/>
        <v>0</v>
      </c>
      <c r="I57" s="47">
        <f t="shared" si="22"/>
        <v>0</v>
      </c>
      <c r="J57" s="47">
        <f t="shared" si="23"/>
        <v>0</v>
      </c>
      <c r="K57" s="47">
        <f t="shared" si="24"/>
        <v>0</v>
      </c>
      <c r="L57" s="47">
        <f t="shared" si="25"/>
        <v>0</v>
      </c>
      <c r="M57" s="47">
        <f t="shared" si="26"/>
        <v>0</v>
      </c>
    </row>
    <row r="58" spans="1:13" ht="18" x14ac:dyDescent="0.25">
      <c r="A58" s="17" t="s">
        <v>78</v>
      </c>
      <c r="B58" s="18"/>
      <c r="C58" s="18">
        <v>10.5</v>
      </c>
      <c r="D58" s="18"/>
      <c r="E58" s="18">
        <f t="shared" si="18"/>
        <v>2.1</v>
      </c>
      <c r="F58" s="18">
        <f t="shared" si="19"/>
        <v>1.8900000000000001</v>
      </c>
      <c r="G58" s="47">
        <f t="shared" si="20"/>
        <v>60.615000000000002</v>
      </c>
      <c r="H58" s="47">
        <f t="shared" si="21"/>
        <v>84.861000000000004</v>
      </c>
      <c r="I58" s="47">
        <f t="shared" si="22"/>
        <v>106.07625</v>
      </c>
      <c r="J58" s="47">
        <f t="shared" si="23"/>
        <v>141.435</v>
      </c>
      <c r="K58" s="47">
        <f t="shared" si="24"/>
        <v>212.1525</v>
      </c>
      <c r="L58" s="47">
        <f t="shared" si="25"/>
        <v>282.87</v>
      </c>
      <c r="M58" s="47">
        <f t="shared" si="26"/>
        <v>424.30500000000001</v>
      </c>
    </row>
    <row r="59" spans="1:13" ht="18" x14ac:dyDescent="0.25">
      <c r="A59" s="17" t="s">
        <v>74</v>
      </c>
      <c r="B59" s="18"/>
      <c r="C59" s="18">
        <v>3</v>
      </c>
      <c r="D59" s="18"/>
      <c r="E59" s="18">
        <f t="shared" si="18"/>
        <v>0.60000000000000009</v>
      </c>
      <c r="F59" s="18">
        <f t="shared" si="19"/>
        <v>0.54000000000000015</v>
      </c>
      <c r="G59" s="47">
        <f t="shared" si="20"/>
        <v>17.318571428571435</v>
      </c>
      <c r="H59" s="47">
        <f t="shared" si="21"/>
        <v>24.246000000000006</v>
      </c>
      <c r="I59" s="47">
        <f t="shared" si="22"/>
        <v>30.307500000000008</v>
      </c>
      <c r="J59" s="47">
        <f t="shared" si="23"/>
        <v>40.410000000000011</v>
      </c>
      <c r="K59" s="47">
        <f t="shared" si="24"/>
        <v>60.615000000000016</v>
      </c>
      <c r="L59" s="47">
        <f t="shared" si="25"/>
        <v>80.820000000000022</v>
      </c>
      <c r="M59" s="47">
        <f t="shared" si="26"/>
        <v>121.23000000000003</v>
      </c>
    </row>
    <row r="60" spans="1:13" ht="18" x14ac:dyDescent="0.25">
      <c r="A60" s="17" t="s">
        <v>440</v>
      </c>
      <c r="B60" s="18"/>
      <c r="C60" s="18">
        <v>17</v>
      </c>
      <c r="D60" s="18"/>
      <c r="E60" s="18">
        <f t="shared" si="18"/>
        <v>3.4000000000000004</v>
      </c>
      <c r="F60" s="18">
        <f t="shared" si="19"/>
        <v>3.0600000000000005</v>
      </c>
      <c r="G60" s="47">
        <f t="shared" si="20"/>
        <v>98.138571428571453</v>
      </c>
      <c r="H60" s="47">
        <f t="shared" si="21"/>
        <v>137.39400000000003</v>
      </c>
      <c r="I60" s="47">
        <f t="shared" si="22"/>
        <v>171.74250000000004</v>
      </c>
      <c r="J60" s="47">
        <f t="shared" si="23"/>
        <v>228.99000000000007</v>
      </c>
      <c r="K60" s="47">
        <f t="shared" si="24"/>
        <v>343.48500000000007</v>
      </c>
      <c r="L60" s="47">
        <f t="shared" si="25"/>
        <v>457.98000000000013</v>
      </c>
      <c r="M60" s="47">
        <f t="shared" si="26"/>
        <v>686.97000000000014</v>
      </c>
    </row>
    <row r="61" spans="1:13" ht="18" x14ac:dyDescent="0.25">
      <c r="A61" s="17" t="s">
        <v>411</v>
      </c>
      <c r="B61" s="18"/>
      <c r="C61" s="18">
        <v>3</v>
      </c>
      <c r="D61" s="18">
        <v>11</v>
      </c>
      <c r="E61" s="18">
        <f t="shared" si="18"/>
        <v>2.8000000000000003</v>
      </c>
      <c r="F61" s="18">
        <f t="shared" si="19"/>
        <v>0.54000000000000015</v>
      </c>
      <c r="G61" s="47">
        <f t="shared" si="20"/>
        <v>17.318571428571435</v>
      </c>
      <c r="H61" s="47">
        <f t="shared" si="21"/>
        <v>24.246000000000006</v>
      </c>
      <c r="I61" s="47">
        <f t="shared" si="22"/>
        <v>30.307500000000008</v>
      </c>
      <c r="J61" s="47">
        <f t="shared" si="23"/>
        <v>40.410000000000011</v>
      </c>
      <c r="K61" s="47">
        <f t="shared" si="24"/>
        <v>60.615000000000016</v>
      </c>
      <c r="L61" s="47">
        <f t="shared" si="25"/>
        <v>80.820000000000022</v>
      </c>
      <c r="M61" s="47">
        <f t="shared" si="26"/>
        <v>121.23000000000003</v>
      </c>
    </row>
    <row r="62" spans="1:13" ht="18" x14ac:dyDescent="0.25">
      <c r="A62" s="29" t="s">
        <v>101</v>
      </c>
      <c r="B62" s="20"/>
      <c r="C62" s="20">
        <v>90</v>
      </c>
      <c r="D62" s="20"/>
      <c r="E62" s="18">
        <f t="shared" si="18"/>
        <v>18</v>
      </c>
      <c r="F62" s="18">
        <f t="shared" si="19"/>
        <v>16.2</v>
      </c>
      <c r="G62" s="47">
        <f t="shared" si="20"/>
        <v>519.55714285714282</v>
      </c>
      <c r="H62" s="47">
        <f t="shared" si="21"/>
        <v>727.38</v>
      </c>
      <c r="I62" s="47">
        <f t="shared" si="22"/>
        <v>909.22499999999991</v>
      </c>
      <c r="J62" s="47">
        <f t="shared" si="23"/>
        <v>1212.3</v>
      </c>
      <c r="K62" s="47">
        <f t="shared" si="24"/>
        <v>1818.4499999999998</v>
      </c>
      <c r="L62" s="47">
        <f t="shared" si="25"/>
        <v>2424.6</v>
      </c>
      <c r="M62" s="47">
        <f t="shared" si="26"/>
        <v>3636.8999999999996</v>
      </c>
    </row>
    <row r="63" spans="1:13" ht="18" x14ac:dyDescent="0.25">
      <c r="A63" s="17" t="s">
        <v>371</v>
      </c>
      <c r="B63" s="18"/>
      <c r="C63" s="18">
        <v>6</v>
      </c>
      <c r="D63" s="18"/>
      <c r="E63" s="18">
        <f t="shared" si="18"/>
        <v>1.2000000000000002</v>
      </c>
      <c r="F63" s="18">
        <f t="shared" si="19"/>
        <v>1.0800000000000003</v>
      </c>
      <c r="G63" s="47">
        <f t="shared" si="20"/>
        <v>34.637142857142869</v>
      </c>
      <c r="H63" s="47">
        <f t="shared" si="21"/>
        <v>48.492000000000012</v>
      </c>
      <c r="I63" s="47">
        <f t="shared" si="22"/>
        <v>60.615000000000016</v>
      </c>
      <c r="J63" s="47">
        <f t="shared" si="23"/>
        <v>80.820000000000022</v>
      </c>
      <c r="K63" s="47">
        <f t="shared" si="24"/>
        <v>121.23000000000003</v>
      </c>
      <c r="L63" s="47">
        <f t="shared" si="25"/>
        <v>161.64000000000004</v>
      </c>
      <c r="M63" s="47">
        <f t="shared" si="26"/>
        <v>242.46000000000006</v>
      </c>
    </row>
    <row r="64" spans="1:13" ht="18" customHeight="1" x14ac:dyDescent="0.2">
      <c r="G64" s="50"/>
      <c r="H64" s="50"/>
      <c r="I64" s="50"/>
      <c r="J64" s="50"/>
      <c r="K64" s="50"/>
      <c r="L64" s="50"/>
      <c r="M64" s="50"/>
    </row>
    <row r="65" spans="1:13" ht="20.25" x14ac:dyDescent="0.3">
      <c r="A65" s="124" t="s">
        <v>116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51"/>
    </row>
    <row r="66" spans="1:13" ht="42" customHeight="1" x14ac:dyDescent="0.25">
      <c r="A66" s="19" t="s">
        <v>31</v>
      </c>
      <c r="B66" s="118" t="s">
        <v>154</v>
      </c>
      <c r="C66" s="118"/>
      <c r="D66" s="118"/>
      <c r="E66" s="118" t="s">
        <v>155</v>
      </c>
      <c r="F66" s="118"/>
      <c r="G66" s="119" t="s">
        <v>170</v>
      </c>
      <c r="H66" s="119"/>
      <c r="I66" s="119"/>
      <c r="J66" s="119"/>
      <c r="K66" s="119"/>
      <c r="L66" s="119"/>
      <c r="M66" s="119"/>
    </row>
    <row r="67" spans="1:13" ht="18" x14ac:dyDescent="0.25">
      <c r="A67" s="86" t="s">
        <v>28</v>
      </c>
      <c r="B67" s="37" t="s">
        <v>0</v>
      </c>
      <c r="C67" s="38" t="s">
        <v>1</v>
      </c>
      <c r="D67" s="88">
        <v>1904</v>
      </c>
      <c r="E67" s="87" t="s">
        <v>27</v>
      </c>
      <c r="F67" s="26">
        <v>0.9</v>
      </c>
      <c r="G67" s="52" t="s">
        <v>59</v>
      </c>
      <c r="H67" s="52" t="s">
        <v>60</v>
      </c>
      <c r="I67" s="52" t="s">
        <v>61</v>
      </c>
      <c r="J67" s="52" t="s">
        <v>62</v>
      </c>
      <c r="K67" s="52" t="s">
        <v>63</v>
      </c>
      <c r="L67" s="52" t="s">
        <v>64</v>
      </c>
      <c r="M67" s="52" t="s">
        <v>102</v>
      </c>
    </row>
    <row r="68" spans="1:13" ht="18" x14ac:dyDescent="0.25">
      <c r="A68" s="17" t="s">
        <v>483</v>
      </c>
      <c r="B68" s="18"/>
      <c r="C68" s="18">
        <v>22.5</v>
      </c>
      <c r="D68" s="18">
        <v>0.5</v>
      </c>
      <c r="E68" s="18">
        <f t="shared" ref="E68:E84" si="27">(B68+C68+D68)*0.2</f>
        <v>4.6000000000000005</v>
      </c>
      <c r="F68" s="18">
        <f t="shared" ref="F68:F84" si="28">(B68*0.2)+((C68*0.2)*$F$3)</f>
        <v>4.05</v>
      </c>
      <c r="G68" s="47">
        <f t="shared" ref="G68:G84" si="29">F68/14*449</f>
        <v>129.88928571428571</v>
      </c>
      <c r="H68" s="47">
        <f t="shared" ref="H68:H84" si="30">F68/10*449</f>
        <v>181.845</v>
      </c>
      <c r="I68" s="47">
        <f t="shared" ref="I68:I84" si="31">F68/8*449</f>
        <v>227.30624999999998</v>
      </c>
      <c r="J68" s="47">
        <f t="shared" ref="J68:J84" si="32">F68/6*449</f>
        <v>303.07499999999999</v>
      </c>
      <c r="K68" s="47">
        <f t="shared" ref="K68:K84" si="33">F68/4*449</f>
        <v>454.61249999999995</v>
      </c>
      <c r="L68" s="47">
        <f t="shared" ref="L68:L84" si="34">F68/3*449</f>
        <v>606.15</v>
      </c>
      <c r="M68" s="47">
        <f t="shared" ref="M68:M84" si="35">F68/2*449</f>
        <v>909.22499999999991</v>
      </c>
    </row>
    <row r="69" spans="1:13" ht="18" x14ac:dyDescent="0.25">
      <c r="A69" s="17" t="s">
        <v>484</v>
      </c>
      <c r="B69" s="18"/>
      <c r="C69" s="18">
        <v>16</v>
      </c>
      <c r="D69" s="18">
        <v>7</v>
      </c>
      <c r="E69" s="18">
        <f t="shared" si="27"/>
        <v>4.6000000000000005</v>
      </c>
      <c r="F69" s="18">
        <f t="shared" si="28"/>
        <v>2.8800000000000003</v>
      </c>
      <c r="G69" s="47">
        <f t="shared" si="29"/>
        <v>92.36571428571429</v>
      </c>
      <c r="H69" s="47">
        <f t="shared" si="30"/>
        <v>129.31200000000001</v>
      </c>
      <c r="I69" s="47">
        <f t="shared" si="31"/>
        <v>161.64000000000001</v>
      </c>
      <c r="J69" s="47">
        <f t="shared" si="32"/>
        <v>215.52</v>
      </c>
      <c r="K69" s="47">
        <f t="shared" si="33"/>
        <v>323.28000000000003</v>
      </c>
      <c r="L69" s="47">
        <f t="shared" si="34"/>
        <v>431.04</v>
      </c>
      <c r="M69" s="47">
        <f t="shared" si="35"/>
        <v>646.56000000000006</v>
      </c>
    </row>
    <row r="70" spans="1:13" ht="18" x14ac:dyDescent="0.25">
      <c r="A70" s="17" t="s">
        <v>485</v>
      </c>
      <c r="B70" s="18"/>
      <c r="C70" s="18">
        <v>15.4</v>
      </c>
      <c r="D70" s="18">
        <v>7.6</v>
      </c>
      <c r="E70" s="18">
        <f t="shared" si="27"/>
        <v>4.6000000000000005</v>
      </c>
      <c r="F70" s="18">
        <f t="shared" si="28"/>
        <v>2.7720000000000002</v>
      </c>
      <c r="G70" s="47">
        <f t="shared" si="29"/>
        <v>88.902000000000001</v>
      </c>
      <c r="H70" s="47">
        <f t="shared" si="30"/>
        <v>124.4628</v>
      </c>
      <c r="I70" s="47">
        <f t="shared" si="31"/>
        <v>155.57850000000002</v>
      </c>
      <c r="J70" s="47">
        <f t="shared" si="32"/>
        <v>207.43800000000002</v>
      </c>
      <c r="K70" s="47">
        <f t="shared" si="33"/>
        <v>311.15700000000004</v>
      </c>
      <c r="L70" s="47">
        <f t="shared" si="34"/>
        <v>414.87600000000003</v>
      </c>
      <c r="M70" s="47">
        <f t="shared" si="35"/>
        <v>622.31400000000008</v>
      </c>
    </row>
    <row r="71" spans="1:13" ht="18" x14ac:dyDescent="0.25">
      <c r="A71" s="17" t="s">
        <v>69</v>
      </c>
      <c r="B71" s="18">
        <v>10</v>
      </c>
      <c r="C71" s="18">
        <v>41.1</v>
      </c>
      <c r="D71" s="18">
        <v>17</v>
      </c>
      <c r="E71" s="18">
        <f t="shared" si="27"/>
        <v>13.62</v>
      </c>
      <c r="F71" s="18">
        <f t="shared" si="28"/>
        <v>9.3979999999999997</v>
      </c>
      <c r="G71" s="47">
        <f t="shared" si="29"/>
        <v>301.40728571428571</v>
      </c>
      <c r="H71" s="47">
        <f t="shared" si="30"/>
        <v>421.97019999999998</v>
      </c>
      <c r="I71" s="47">
        <f t="shared" si="31"/>
        <v>527.46275000000003</v>
      </c>
      <c r="J71" s="47">
        <f t="shared" si="32"/>
        <v>703.2836666666667</v>
      </c>
      <c r="K71" s="47">
        <f t="shared" si="33"/>
        <v>1054.9255000000001</v>
      </c>
      <c r="L71" s="47">
        <f t="shared" si="34"/>
        <v>1406.5673333333334</v>
      </c>
      <c r="M71" s="47">
        <f t="shared" si="35"/>
        <v>2109.8510000000001</v>
      </c>
    </row>
    <row r="72" spans="1:13" ht="18" x14ac:dyDescent="0.25">
      <c r="A72" s="17" t="s">
        <v>70</v>
      </c>
      <c r="B72" s="18"/>
      <c r="C72" s="18">
        <v>10</v>
      </c>
      <c r="D72" s="18"/>
      <c r="E72" s="18">
        <f t="shared" si="27"/>
        <v>2</v>
      </c>
      <c r="F72" s="18">
        <f t="shared" si="28"/>
        <v>1.8</v>
      </c>
      <c r="G72" s="47">
        <f t="shared" si="29"/>
        <v>57.728571428571435</v>
      </c>
      <c r="H72" s="47">
        <f t="shared" si="30"/>
        <v>80.819999999999993</v>
      </c>
      <c r="I72" s="47">
        <f t="shared" si="31"/>
        <v>101.02500000000001</v>
      </c>
      <c r="J72" s="47">
        <f t="shared" si="32"/>
        <v>134.69999999999999</v>
      </c>
      <c r="K72" s="47">
        <f t="shared" si="33"/>
        <v>202.05</v>
      </c>
      <c r="L72" s="47">
        <f t="shared" si="34"/>
        <v>269.39999999999998</v>
      </c>
      <c r="M72" s="47">
        <f t="shared" si="35"/>
        <v>404.1</v>
      </c>
    </row>
    <row r="73" spans="1:13" ht="18" x14ac:dyDescent="0.25">
      <c r="A73" s="17" t="s">
        <v>79</v>
      </c>
      <c r="B73" s="18"/>
      <c r="C73" s="18">
        <v>20</v>
      </c>
      <c r="D73" s="18"/>
      <c r="E73" s="18">
        <f t="shared" si="27"/>
        <v>4</v>
      </c>
      <c r="F73" s="18">
        <f t="shared" si="28"/>
        <v>3.6</v>
      </c>
      <c r="G73" s="47">
        <f t="shared" si="29"/>
        <v>115.45714285714287</v>
      </c>
      <c r="H73" s="47">
        <f t="shared" si="30"/>
        <v>161.63999999999999</v>
      </c>
      <c r="I73" s="47">
        <f t="shared" si="31"/>
        <v>202.05</v>
      </c>
      <c r="J73" s="47">
        <f t="shared" si="32"/>
        <v>269.39999999999998</v>
      </c>
      <c r="K73" s="47">
        <f t="shared" si="33"/>
        <v>404.1</v>
      </c>
      <c r="L73" s="47">
        <f t="shared" si="34"/>
        <v>538.79999999999995</v>
      </c>
      <c r="M73" s="47">
        <f t="shared" si="35"/>
        <v>808.2</v>
      </c>
    </row>
    <row r="74" spans="1:13" ht="18" x14ac:dyDescent="0.25">
      <c r="A74" s="17" t="s">
        <v>386</v>
      </c>
      <c r="B74" s="18"/>
      <c r="C74" s="18">
        <v>25</v>
      </c>
      <c r="D74" s="18"/>
      <c r="E74" s="18">
        <f t="shared" si="27"/>
        <v>5</v>
      </c>
      <c r="F74" s="18">
        <f t="shared" si="28"/>
        <v>4.5</v>
      </c>
      <c r="G74" s="47">
        <f t="shared" si="29"/>
        <v>144.32142857142858</v>
      </c>
      <c r="H74" s="47">
        <f t="shared" si="30"/>
        <v>202.05</v>
      </c>
      <c r="I74" s="47">
        <f t="shared" si="31"/>
        <v>252.5625</v>
      </c>
      <c r="J74" s="47">
        <f t="shared" si="32"/>
        <v>336.75</v>
      </c>
      <c r="K74" s="47">
        <f t="shared" si="33"/>
        <v>505.125</v>
      </c>
      <c r="L74" s="47">
        <f t="shared" si="34"/>
        <v>673.5</v>
      </c>
      <c r="M74" s="47">
        <f t="shared" si="35"/>
        <v>1010.25</v>
      </c>
    </row>
    <row r="75" spans="1:13" ht="18" x14ac:dyDescent="0.25">
      <c r="A75" s="17" t="s">
        <v>177</v>
      </c>
      <c r="B75" s="18"/>
      <c r="C75" s="18">
        <v>3</v>
      </c>
      <c r="D75" s="18"/>
      <c r="E75" s="18">
        <f t="shared" si="27"/>
        <v>0.60000000000000009</v>
      </c>
      <c r="F75" s="18">
        <f t="shared" si="28"/>
        <v>0.54000000000000015</v>
      </c>
      <c r="G75" s="47">
        <f t="shared" si="29"/>
        <v>17.318571428571435</v>
      </c>
      <c r="H75" s="47">
        <f t="shared" si="30"/>
        <v>24.246000000000006</v>
      </c>
      <c r="I75" s="47">
        <f t="shared" si="31"/>
        <v>30.307500000000008</v>
      </c>
      <c r="J75" s="47">
        <f t="shared" si="32"/>
        <v>40.410000000000011</v>
      </c>
      <c r="K75" s="47">
        <f t="shared" si="33"/>
        <v>60.615000000000016</v>
      </c>
      <c r="L75" s="47">
        <f t="shared" si="34"/>
        <v>80.820000000000022</v>
      </c>
      <c r="M75" s="47">
        <f t="shared" si="35"/>
        <v>121.23000000000003</v>
      </c>
    </row>
    <row r="76" spans="1:13" ht="18" x14ac:dyDescent="0.25">
      <c r="A76" s="17" t="s">
        <v>12</v>
      </c>
      <c r="B76" s="18"/>
      <c r="C76" s="17"/>
      <c r="D76" s="18">
        <v>40</v>
      </c>
      <c r="E76" s="18">
        <f t="shared" si="27"/>
        <v>8</v>
      </c>
      <c r="F76" s="18">
        <f t="shared" si="28"/>
        <v>0</v>
      </c>
      <c r="G76" s="47">
        <f t="shared" si="29"/>
        <v>0</v>
      </c>
      <c r="H76" s="47">
        <f t="shared" si="30"/>
        <v>0</v>
      </c>
      <c r="I76" s="47">
        <f t="shared" si="31"/>
        <v>0</v>
      </c>
      <c r="J76" s="47">
        <f t="shared" si="32"/>
        <v>0</v>
      </c>
      <c r="K76" s="47">
        <f t="shared" si="33"/>
        <v>0</v>
      </c>
      <c r="L76" s="47">
        <f t="shared" si="34"/>
        <v>0</v>
      </c>
      <c r="M76" s="47">
        <f t="shared" si="35"/>
        <v>0</v>
      </c>
    </row>
    <row r="77" spans="1:13" ht="18" x14ac:dyDescent="0.25">
      <c r="A77" s="17" t="s">
        <v>48</v>
      </c>
      <c r="B77" s="18"/>
      <c r="C77" s="18">
        <v>23</v>
      </c>
      <c r="D77" s="18">
        <v>2</v>
      </c>
      <c r="E77" s="18">
        <f t="shared" si="27"/>
        <v>5</v>
      </c>
      <c r="F77" s="18">
        <f t="shared" si="28"/>
        <v>4.1400000000000006</v>
      </c>
      <c r="G77" s="47">
        <f t="shared" si="29"/>
        <v>132.77571428571432</v>
      </c>
      <c r="H77" s="47">
        <f t="shared" si="30"/>
        <v>185.88600000000002</v>
      </c>
      <c r="I77" s="47">
        <f t="shared" si="31"/>
        <v>232.35750000000004</v>
      </c>
      <c r="J77" s="47">
        <f t="shared" si="32"/>
        <v>309.81</v>
      </c>
      <c r="K77" s="47">
        <f t="shared" si="33"/>
        <v>464.71500000000009</v>
      </c>
      <c r="L77" s="47">
        <f t="shared" si="34"/>
        <v>619.62</v>
      </c>
      <c r="M77" s="47">
        <f t="shared" si="35"/>
        <v>929.43000000000018</v>
      </c>
    </row>
    <row r="78" spans="1:13" ht="18" x14ac:dyDescent="0.25">
      <c r="A78" s="17" t="s">
        <v>14</v>
      </c>
      <c r="B78" s="18"/>
      <c r="C78" s="18">
        <v>170.6</v>
      </c>
      <c r="D78" s="18"/>
      <c r="E78" s="18">
        <f t="shared" si="27"/>
        <v>34.119999999999997</v>
      </c>
      <c r="F78" s="18">
        <f t="shared" si="28"/>
        <v>30.707999999999998</v>
      </c>
      <c r="G78" s="47">
        <f t="shared" si="29"/>
        <v>984.84942857142858</v>
      </c>
      <c r="H78" s="47">
        <f t="shared" si="30"/>
        <v>1378.7891999999999</v>
      </c>
      <c r="I78" s="47">
        <f t="shared" si="31"/>
        <v>1723.4865</v>
      </c>
      <c r="J78" s="47">
        <f t="shared" si="32"/>
        <v>2297.982</v>
      </c>
      <c r="K78" s="47">
        <f t="shared" si="33"/>
        <v>3446.973</v>
      </c>
      <c r="L78" s="47">
        <f t="shared" si="34"/>
        <v>4595.9639999999999</v>
      </c>
      <c r="M78" s="47">
        <f t="shared" si="35"/>
        <v>6893.9459999999999</v>
      </c>
    </row>
    <row r="79" spans="1:13" ht="18" x14ac:dyDescent="0.25">
      <c r="A79" s="17" t="s">
        <v>369</v>
      </c>
      <c r="B79" s="18"/>
      <c r="C79" s="18">
        <v>11</v>
      </c>
      <c r="D79" s="18">
        <v>8.5</v>
      </c>
      <c r="E79" s="18">
        <f t="shared" si="27"/>
        <v>3.9000000000000004</v>
      </c>
      <c r="F79" s="18">
        <f t="shared" si="28"/>
        <v>1.9800000000000002</v>
      </c>
      <c r="G79" s="47">
        <f t="shared" si="29"/>
        <v>63.501428571428569</v>
      </c>
      <c r="H79" s="47">
        <f t="shared" si="30"/>
        <v>88.902000000000001</v>
      </c>
      <c r="I79" s="47">
        <f t="shared" si="31"/>
        <v>111.12750000000001</v>
      </c>
      <c r="J79" s="47">
        <f t="shared" si="32"/>
        <v>148.17000000000002</v>
      </c>
      <c r="K79" s="47">
        <f t="shared" si="33"/>
        <v>222.25500000000002</v>
      </c>
      <c r="L79" s="47">
        <f t="shared" si="34"/>
        <v>296.34000000000003</v>
      </c>
      <c r="M79" s="47">
        <f t="shared" si="35"/>
        <v>444.51000000000005</v>
      </c>
    </row>
    <row r="80" spans="1:13" ht="18" x14ac:dyDescent="0.25">
      <c r="A80" s="17" t="s">
        <v>44</v>
      </c>
      <c r="B80" s="18"/>
      <c r="C80" s="18">
        <v>11.5</v>
      </c>
      <c r="D80" s="18">
        <v>9</v>
      </c>
      <c r="E80" s="18">
        <f t="shared" si="27"/>
        <v>4.1000000000000005</v>
      </c>
      <c r="F80" s="18">
        <f t="shared" si="28"/>
        <v>2.0700000000000003</v>
      </c>
      <c r="G80" s="47">
        <f t="shared" si="29"/>
        <v>66.387857142857158</v>
      </c>
      <c r="H80" s="47">
        <f t="shared" si="30"/>
        <v>92.943000000000012</v>
      </c>
      <c r="I80" s="47">
        <f t="shared" si="31"/>
        <v>116.17875000000002</v>
      </c>
      <c r="J80" s="47">
        <f t="shared" si="32"/>
        <v>154.905</v>
      </c>
      <c r="K80" s="47">
        <f t="shared" si="33"/>
        <v>232.35750000000004</v>
      </c>
      <c r="L80" s="47">
        <f t="shared" si="34"/>
        <v>309.81</v>
      </c>
      <c r="M80" s="47">
        <f t="shared" si="35"/>
        <v>464.71500000000009</v>
      </c>
    </row>
    <row r="81" spans="1:13" ht="18" x14ac:dyDescent="0.25">
      <c r="A81" s="17" t="s">
        <v>496</v>
      </c>
      <c r="B81" s="18"/>
      <c r="C81" s="18">
        <v>14</v>
      </c>
      <c r="D81" s="18"/>
      <c r="E81" s="18">
        <f t="shared" si="27"/>
        <v>2.8000000000000003</v>
      </c>
      <c r="F81" s="18">
        <f t="shared" si="28"/>
        <v>2.5200000000000005</v>
      </c>
      <c r="G81" s="47">
        <f t="shared" si="29"/>
        <v>80.820000000000007</v>
      </c>
      <c r="H81" s="47">
        <f t="shared" si="30"/>
        <v>113.14800000000002</v>
      </c>
      <c r="I81" s="47">
        <f t="shared" si="31"/>
        <v>141.43500000000003</v>
      </c>
      <c r="J81" s="47">
        <f t="shared" si="32"/>
        <v>188.58000000000004</v>
      </c>
      <c r="K81" s="47">
        <f t="shared" si="33"/>
        <v>282.87000000000006</v>
      </c>
      <c r="L81" s="47">
        <f t="shared" si="34"/>
        <v>377.16000000000008</v>
      </c>
      <c r="M81" s="47">
        <f t="shared" si="35"/>
        <v>565.74000000000012</v>
      </c>
    </row>
    <row r="82" spans="1:13" ht="18" x14ac:dyDescent="0.25">
      <c r="A82" s="17" t="s">
        <v>414</v>
      </c>
      <c r="B82" s="18"/>
      <c r="C82" s="18">
        <v>10.5</v>
      </c>
      <c r="D82" s="18">
        <v>6</v>
      </c>
      <c r="E82" s="18">
        <f t="shared" si="27"/>
        <v>3.3000000000000003</v>
      </c>
      <c r="F82" s="18">
        <f t="shared" si="28"/>
        <v>1.8900000000000001</v>
      </c>
      <c r="G82" s="47">
        <f t="shared" si="29"/>
        <v>60.615000000000002</v>
      </c>
      <c r="H82" s="47">
        <f t="shared" si="30"/>
        <v>84.861000000000004</v>
      </c>
      <c r="I82" s="47">
        <f t="shared" si="31"/>
        <v>106.07625</v>
      </c>
      <c r="J82" s="47">
        <f t="shared" si="32"/>
        <v>141.435</v>
      </c>
      <c r="K82" s="47">
        <f t="shared" si="33"/>
        <v>212.1525</v>
      </c>
      <c r="L82" s="47">
        <f t="shared" si="34"/>
        <v>282.87</v>
      </c>
      <c r="M82" s="47">
        <f t="shared" si="35"/>
        <v>424.30500000000001</v>
      </c>
    </row>
    <row r="83" spans="1:13" ht="18" x14ac:dyDescent="0.25">
      <c r="A83" s="17" t="s">
        <v>13</v>
      </c>
      <c r="B83" s="18"/>
      <c r="C83" s="18">
        <v>10</v>
      </c>
      <c r="D83" s="18">
        <v>2</v>
      </c>
      <c r="E83" s="18">
        <f t="shared" si="27"/>
        <v>2.4000000000000004</v>
      </c>
      <c r="F83" s="18">
        <f t="shared" si="28"/>
        <v>1.8</v>
      </c>
      <c r="G83" s="47">
        <f t="shared" si="29"/>
        <v>57.728571428571435</v>
      </c>
      <c r="H83" s="47">
        <f t="shared" si="30"/>
        <v>80.819999999999993</v>
      </c>
      <c r="I83" s="47">
        <f t="shared" si="31"/>
        <v>101.02500000000001</v>
      </c>
      <c r="J83" s="47">
        <f t="shared" si="32"/>
        <v>134.69999999999999</v>
      </c>
      <c r="K83" s="47">
        <f t="shared" si="33"/>
        <v>202.05</v>
      </c>
      <c r="L83" s="47">
        <f t="shared" si="34"/>
        <v>269.39999999999998</v>
      </c>
      <c r="M83" s="47">
        <f t="shared" si="35"/>
        <v>404.1</v>
      </c>
    </row>
    <row r="84" spans="1:13" ht="18" x14ac:dyDescent="0.25">
      <c r="A84" s="17" t="s">
        <v>71</v>
      </c>
      <c r="B84" s="18"/>
      <c r="C84" s="18">
        <v>10</v>
      </c>
      <c r="D84" s="18">
        <v>3.5</v>
      </c>
      <c r="E84" s="18">
        <f t="shared" si="27"/>
        <v>2.7</v>
      </c>
      <c r="F84" s="18">
        <f t="shared" si="28"/>
        <v>1.8</v>
      </c>
      <c r="G84" s="47">
        <f t="shared" si="29"/>
        <v>57.728571428571435</v>
      </c>
      <c r="H84" s="47">
        <f t="shared" si="30"/>
        <v>80.819999999999993</v>
      </c>
      <c r="I84" s="47">
        <f t="shared" si="31"/>
        <v>101.02500000000001</v>
      </c>
      <c r="J84" s="47">
        <f t="shared" si="32"/>
        <v>134.69999999999999</v>
      </c>
      <c r="K84" s="47">
        <f t="shared" si="33"/>
        <v>202.05</v>
      </c>
      <c r="L84" s="47">
        <f t="shared" si="34"/>
        <v>269.39999999999998</v>
      </c>
      <c r="M84" s="47">
        <f t="shared" si="35"/>
        <v>404.1</v>
      </c>
    </row>
    <row r="85" spans="1:13" ht="21" customHeight="1" x14ac:dyDescent="0.2">
      <c r="G85" s="50"/>
      <c r="H85" s="50"/>
      <c r="I85" s="50"/>
      <c r="J85" s="50"/>
      <c r="K85" s="50"/>
      <c r="L85" s="50"/>
      <c r="M85" s="50"/>
    </row>
    <row r="86" spans="1:13" ht="20.25" x14ac:dyDescent="0.3">
      <c r="A86" s="120" t="s">
        <v>147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54"/>
    </row>
    <row r="87" spans="1:13" ht="33" customHeight="1" x14ac:dyDescent="0.25">
      <c r="A87" s="35"/>
      <c r="B87" s="118" t="s">
        <v>154</v>
      </c>
      <c r="C87" s="118"/>
      <c r="D87" s="118"/>
      <c r="E87" s="118" t="s">
        <v>155</v>
      </c>
      <c r="F87" s="118"/>
      <c r="G87" s="119" t="s">
        <v>170</v>
      </c>
      <c r="H87" s="119"/>
      <c r="I87" s="119"/>
      <c r="J87" s="119"/>
      <c r="K87" s="119"/>
      <c r="L87" s="119"/>
      <c r="M87" s="119"/>
    </row>
    <row r="88" spans="1:13" ht="18.75" thickBot="1" x14ac:dyDescent="0.3">
      <c r="A88" s="104" t="s">
        <v>28</v>
      </c>
      <c r="B88" s="92" t="s">
        <v>0</v>
      </c>
      <c r="C88" s="93" t="s">
        <v>1</v>
      </c>
      <c r="D88" s="92" t="s">
        <v>30</v>
      </c>
      <c r="E88" s="94" t="s">
        <v>27</v>
      </c>
      <c r="F88" s="95">
        <v>0.9</v>
      </c>
      <c r="G88" s="85" t="s">
        <v>59</v>
      </c>
      <c r="H88" s="85" t="s">
        <v>60</v>
      </c>
      <c r="I88" s="85" t="s">
        <v>61</v>
      </c>
      <c r="J88" s="85" t="s">
        <v>62</v>
      </c>
      <c r="K88" s="85" t="s">
        <v>63</v>
      </c>
      <c r="L88" s="96" t="s">
        <v>64</v>
      </c>
      <c r="M88" s="85" t="s">
        <v>102</v>
      </c>
    </row>
    <row r="89" spans="1:13" ht="18.75" thickBot="1" x14ac:dyDescent="0.3">
      <c r="A89" s="89" t="s">
        <v>162</v>
      </c>
      <c r="B89" s="97"/>
      <c r="C89" s="98"/>
      <c r="D89" s="97"/>
      <c r="E89" s="99"/>
      <c r="F89" s="100"/>
      <c r="G89" s="101"/>
      <c r="H89" s="101"/>
      <c r="I89" s="101"/>
      <c r="J89" s="101"/>
      <c r="K89" s="101"/>
      <c r="L89" s="102"/>
      <c r="M89" s="103"/>
    </row>
    <row r="90" spans="1:13" ht="18" x14ac:dyDescent="0.25">
      <c r="A90" s="34" t="s">
        <v>388</v>
      </c>
      <c r="B90" s="30"/>
      <c r="C90" s="30">
        <v>61</v>
      </c>
      <c r="D90" s="30"/>
      <c r="E90" s="18">
        <f t="shared" ref="E90:E107" si="36">(B90+C90+D90)*0.2</f>
        <v>12.200000000000001</v>
      </c>
      <c r="F90" s="18">
        <f t="shared" ref="F90:F107" si="37">(B90*0.2)+((C90*0.2)*$F$3)</f>
        <v>10.98</v>
      </c>
      <c r="G90" s="47">
        <f t="shared" ref="G90:G107" si="38">F90/14*449</f>
        <v>352.14428571428573</v>
      </c>
      <c r="H90" s="47">
        <f t="shared" ref="H90:H107" si="39">F90/10*449</f>
        <v>493.00200000000007</v>
      </c>
      <c r="I90" s="47">
        <f t="shared" ref="I90:I107" si="40">F90/8*449</f>
        <v>616.25250000000005</v>
      </c>
      <c r="J90" s="47">
        <f t="shared" ref="J90:J107" si="41">F90/6*449</f>
        <v>821.67000000000007</v>
      </c>
      <c r="K90" s="47">
        <f t="shared" ref="K90:K107" si="42">F90/4*449</f>
        <v>1232.5050000000001</v>
      </c>
      <c r="L90" s="47">
        <f t="shared" ref="L90:L107" si="43">F90/3*449</f>
        <v>1643.3400000000001</v>
      </c>
      <c r="M90" s="47">
        <f t="shared" ref="M90:M107" si="44">F90/2*449</f>
        <v>2465.0100000000002</v>
      </c>
    </row>
    <row r="91" spans="1:13" ht="18" x14ac:dyDescent="0.25">
      <c r="A91" s="17" t="s">
        <v>391</v>
      </c>
      <c r="B91" s="18">
        <v>7.05</v>
      </c>
      <c r="C91" s="18">
        <v>72</v>
      </c>
      <c r="D91" s="18">
        <v>295.39999999999998</v>
      </c>
      <c r="E91" s="18">
        <f t="shared" si="36"/>
        <v>74.89</v>
      </c>
      <c r="F91" s="18">
        <f t="shared" si="37"/>
        <v>14.370000000000001</v>
      </c>
      <c r="G91" s="47">
        <f t="shared" si="38"/>
        <v>460.86642857142857</v>
      </c>
      <c r="H91" s="47">
        <f t="shared" si="39"/>
        <v>645.21300000000008</v>
      </c>
      <c r="I91" s="47">
        <f t="shared" si="40"/>
        <v>806.51625000000001</v>
      </c>
      <c r="J91" s="47">
        <f t="shared" si="41"/>
        <v>1075.355</v>
      </c>
      <c r="K91" s="47">
        <f t="shared" si="42"/>
        <v>1613.0325</v>
      </c>
      <c r="L91" s="47">
        <f t="shared" si="43"/>
        <v>2150.71</v>
      </c>
      <c r="M91" s="47">
        <f t="shared" si="44"/>
        <v>3226.0650000000001</v>
      </c>
    </row>
    <row r="92" spans="1:13" ht="18" x14ac:dyDescent="0.25">
      <c r="A92" s="17" t="s">
        <v>392</v>
      </c>
      <c r="B92" s="18">
        <v>41.7</v>
      </c>
      <c r="C92" s="18">
        <v>7.81</v>
      </c>
      <c r="D92" s="18">
        <v>10.4</v>
      </c>
      <c r="E92" s="18">
        <f t="shared" si="36"/>
        <v>11.982000000000001</v>
      </c>
      <c r="F92" s="18">
        <f t="shared" si="37"/>
        <v>9.7458000000000027</v>
      </c>
      <c r="G92" s="47">
        <f t="shared" si="38"/>
        <v>312.56172857142866</v>
      </c>
      <c r="H92" s="47">
        <f t="shared" si="39"/>
        <v>437.58642000000009</v>
      </c>
      <c r="I92" s="47">
        <f t="shared" si="40"/>
        <v>546.98302500000011</v>
      </c>
      <c r="J92" s="47">
        <f t="shared" si="41"/>
        <v>729.31070000000022</v>
      </c>
      <c r="K92" s="47">
        <f t="shared" si="42"/>
        <v>1093.9660500000002</v>
      </c>
      <c r="L92" s="47">
        <f t="shared" si="43"/>
        <v>1458.6214000000004</v>
      </c>
      <c r="M92" s="47">
        <f t="shared" si="44"/>
        <v>2187.9321000000004</v>
      </c>
    </row>
    <row r="93" spans="1:13" ht="18" x14ac:dyDescent="0.25">
      <c r="A93" s="17" t="s">
        <v>382</v>
      </c>
      <c r="B93" s="18"/>
      <c r="C93" s="18">
        <v>115</v>
      </c>
      <c r="D93" s="18"/>
      <c r="E93" s="18">
        <f t="shared" si="36"/>
        <v>23</v>
      </c>
      <c r="F93" s="18">
        <f t="shared" si="37"/>
        <v>20.7</v>
      </c>
      <c r="G93" s="47">
        <f t="shared" si="38"/>
        <v>663.87857142857138</v>
      </c>
      <c r="H93" s="47">
        <f t="shared" si="39"/>
        <v>929.43</v>
      </c>
      <c r="I93" s="47">
        <f t="shared" si="40"/>
        <v>1161.7874999999999</v>
      </c>
      <c r="J93" s="47">
        <f t="shared" si="41"/>
        <v>1549.05</v>
      </c>
      <c r="K93" s="47">
        <f t="shared" si="42"/>
        <v>2323.5749999999998</v>
      </c>
      <c r="L93" s="47">
        <f t="shared" si="43"/>
        <v>3098.1</v>
      </c>
      <c r="M93" s="47">
        <f t="shared" si="44"/>
        <v>4647.1499999999996</v>
      </c>
    </row>
    <row r="94" spans="1:13" ht="18" x14ac:dyDescent="0.25">
      <c r="A94" s="17" t="s">
        <v>389</v>
      </c>
      <c r="B94" s="18"/>
      <c r="C94" s="18">
        <v>30</v>
      </c>
      <c r="D94" s="18"/>
      <c r="E94" s="18">
        <f t="shared" si="36"/>
        <v>6</v>
      </c>
      <c r="F94" s="18">
        <f t="shared" si="37"/>
        <v>5.4</v>
      </c>
      <c r="G94" s="47">
        <f t="shared" si="38"/>
        <v>173.18571428571428</v>
      </c>
      <c r="H94" s="47">
        <f t="shared" si="39"/>
        <v>242.46</v>
      </c>
      <c r="I94" s="47">
        <f t="shared" si="40"/>
        <v>303.07500000000005</v>
      </c>
      <c r="J94" s="47">
        <f t="shared" si="41"/>
        <v>404.1</v>
      </c>
      <c r="K94" s="47">
        <f t="shared" si="42"/>
        <v>606.15000000000009</v>
      </c>
      <c r="L94" s="47">
        <f t="shared" si="43"/>
        <v>808.2</v>
      </c>
      <c r="M94" s="47">
        <f t="shared" si="44"/>
        <v>1212.3000000000002</v>
      </c>
    </row>
    <row r="95" spans="1:13" ht="18" x14ac:dyDescent="0.25">
      <c r="A95" s="17" t="s">
        <v>456</v>
      </c>
      <c r="B95" s="18"/>
      <c r="C95" s="18">
        <v>240.5</v>
      </c>
      <c r="D95" s="18"/>
      <c r="E95" s="18">
        <f t="shared" si="36"/>
        <v>48.1</v>
      </c>
      <c r="F95" s="18">
        <f t="shared" si="37"/>
        <v>43.29</v>
      </c>
      <c r="G95" s="47">
        <f t="shared" si="38"/>
        <v>1388.3721428571428</v>
      </c>
      <c r="H95" s="47">
        <f t="shared" si="39"/>
        <v>1943.7209999999998</v>
      </c>
      <c r="I95" s="47">
        <f t="shared" si="40"/>
        <v>2429.6512499999999</v>
      </c>
      <c r="J95" s="47">
        <f t="shared" si="41"/>
        <v>3239.5349999999999</v>
      </c>
      <c r="K95" s="47">
        <f t="shared" si="42"/>
        <v>4859.3024999999998</v>
      </c>
      <c r="L95" s="47">
        <f t="shared" si="43"/>
        <v>6479.07</v>
      </c>
      <c r="M95" s="47">
        <f t="shared" si="44"/>
        <v>9718.6049999999996</v>
      </c>
    </row>
    <row r="96" spans="1:13" ht="18" x14ac:dyDescent="0.25">
      <c r="A96" s="17" t="s">
        <v>427</v>
      </c>
      <c r="B96" s="18"/>
      <c r="C96" s="18">
        <v>129.6</v>
      </c>
      <c r="D96" s="18"/>
      <c r="E96" s="18">
        <f t="shared" si="36"/>
        <v>25.92</v>
      </c>
      <c r="F96" s="18">
        <f t="shared" si="37"/>
        <v>23.328000000000003</v>
      </c>
      <c r="G96" s="47">
        <f t="shared" si="38"/>
        <v>748.16228571428587</v>
      </c>
      <c r="H96" s="47">
        <f t="shared" si="39"/>
        <v>1047.4272000000001</v>
      </c>
      <c r="I96" s="47">
        <f t="shared" si="40"/>
        <v>1309.2840000000001</v>
      </c>
      <c r="J96" s="47">
        <f t="shared" si="41"/>
        <v>1745.7120000000002</v>
      </c>
      <c r="K96" s="47">
        <f t="shared" si="42"/>
        <v>2618.5680000000002</v>
      </c>
      <c r="L96" s="47">
        <f t="shared" si="43"/>
        <v>3491.4240000000004</v>
      </c>
      <c r="M96" s="47">
        <f t="shared" si="44"/>
        <v>5237.1360000000004</v>
      </c>
    </row>
    <row r="97" spans="1:13" ht="18" x14ac:dyDescent="0.25">
      <c r="A97" s="17" t="s">
        <v>459</v>
      </c>
      <c r="B97" s="18"/>
      <c r="C97" s="18">
        <v>74.7</v>
      </c>
      <c r="D97" s="20"/>
      <c r="E97" s="18">
        <f t="shared" si="36"/>
        <v>14.940000000000001</v>
      </c>
      <c r="F97" s="18">
        <f t="shared" si="37"/>
        <v>13.446000000000002</v>
      </c>
      <c r="G97" s="47">
        <f t="shared" si="38"/>
        <v>431.23242857142861</v>
      </c>
      <c r="H97" s="47">
        <f t="shared" si="39"/>
        <v>603.72540000000015</v>
      </c>
      <c r="I97" s="47">
        <f t="shared" si="40"/>
        <v>754.6567500000001</v>
      </c>
      <c r="J97" s="47">
        <f t="shared" si="41"/>
        <v>1006.2090000000001</v>
      </c>
      <c r="K97" s="47">
        <f t="shared" si="42"/>
        <v>1509.3135000000002</v>
      </c>
      <c r="L97" s="47">
        <f t="shared" si="43"/>
        <v>2012.4180000000001</v>
      </c>
      <c r="M97" s="47">
        <f t="shared" si="44"/>
        <v>3018.6270000000004</v>
      </c>
    </row>
    <row r="98" spans="1:13" ht="18" x14ac:dyDescent="0.25">
      <c r="A98" s="17" t="s">
        <v>429</v>
      </c>
      <c r="B98" s="18"/>
      <c r="C98" s="18">
        <v>63</v>
      </c>
      <c r="D98" s="20"/>
      <c r="E98" s="18">
        <f t="shared" si="36"/>
        <v>12.600000000000001</v>
      </c>
      <c r="F98" s="18">
        <f t="shared" si="37"/>
        <v>11.340000000000002</v>
      </c>
      <c r="G98" s="47">
        <f t="shared" si="38"/>
        <v>363.69000000000005</v>
      </c>
      <c r="H98" s="47">
        <f t="shared" si="39"/>
        <v>509.16600000000005</v>
      </c>
      <c r="I98" s="47">
        <f t="shared" si="40"/>
        <v>636.4575000000001</v>
      </c>
      <c r="J98" s="47">
        <f t="shared" si="41"/>
        <v>848.61000000000013</v>
      </c>
      <c r="K98" s="47">
        <f t="shared" si="42"/>
        <v>1272.9150000000002</v>
      </c>
      <c r="L98" s="47">
        <f t="shared" si="43"/>
        <v>1697.2200000000003</v>
      </c>
      <c r="M98" s="47">
        <f t="shared" si="44"/>
        <v>2545.8300000000004</v>
      </c>
    </row>
    <row r="99" spans="1:13" ht="18" x14ac:dyDescent="0.25">
      <c r="A99" s="17" t="s">
        <v>460</v>
      </c>
      <c r="B99" s="18"/>
      <c r="C99" s="18">
        <v>63</v>
      </c>
      <c r="D99" s="20"/>
      <c r="E99" s="18">
        <f t="shared" si="36"/>
        <v>12.600000000000001</v>
      </c>
      <c r="F99" s="18">
        <f t="shared" si="37"/>
        <v>11.340000000000002</v>
      </c>
      <c r="G99" s="47">
        <f t="shared" si="38"/>
        <v>363.69000000000005</v>
      </c>
      <c r="H99" s="47">
        <f t="shared" si="39"/>
        <v>509.16600000000005</v>
      </c>
      <c r="I99" s="47">
        <f t="shared" si="40"/>
        <v>636.4575000000001</v>
      </c>
      <c r="J99" s="47">
        <f t="shared" si="41"/>
        <v>848.61000000000013</v>
      </c>
      <c r="K99" s="47">
        <f t="shared" si="42"/>
        <v>1272.9150000000002</v>
      </c>
      <c r="L99" s="47">
        <f t="shared" si="43"/>
        <v>1697.2200000000003</v>
      </c>
      <c r="M99" s="47">
        <f t="shared" si="44"/>
        <v>2545.8300000000004</v>
      </c>
    </row>
    <row r="100" spans="1:13" ht="18" x14ac:dyDescent="0.25">
      <c r="A100" s="17" t="s">
        <v>144</v>
      </c>
      <c r="B100" s="18"/>
      <c r="C100" s="18">
        <v>56</v>
      </c>
      <c r="D100" s="18"/>
      <c r="E100" s="18">
        <f t="shared" si="36"/>
        <v>11.200000000000001</v>
      </c>
      <c r="F100" s="18">
        <f t="shared" si="37"/>
        <v>10.080000000000002</v>
      </c>
      <c r="G100" s="47">
        <f t="shared" si="38"/>
        <v>323.28000000000003</v>
      </c>
      <c r="H100" s="47">
        <f t="shared" si="39"/>
        <v>452.5920000000001</v>
      </c>
      <c r="I100" s="47">
        <f t="shared" si="40"/>
        <v>565.74000000000012</v>
      </c>
      <c r="J100" s="47">
        <f t="shared" si="41"/>
        <v>754.32000000000016</v>
      </c>
      <c r="K100" s="47">
        <f t="shared" si="42"/>
        <v>1131.4800000000002</v>
      </c>
      <c r="L100" s="47">
        <f t="shared" si="43"/>
        <v>1508.6400000000003</v>
      </c>
      <c r="M100" s="47">
        <f t="shared" si="44"/>
        <v>2262.9600000000005</v>
      </c>
    </row>
    <row r="101" spans="1:13" ht="18" x14ac:dyDescent="0.25">
      <c r="A101" s="17" t="s">
        <v>20</v>
      </c>
      <c r="B101" s="18"/>
      <c r="C101" s="18">
        <v>117</v>
      </c>
      <c r="D101" s="18"/>
      <c r="E101" s="18">
        <f t="shared" si="36"/>
        <v>23.400000000000002</v>
      </c>
      <c r="F101" s="18">
        <f t="shared" si="37"/>
        <v>21.060000000000002</v>
      </c>
      <c r="G101" s="47">
        <f t="shared" si="38"/>
        <v>675.42428571428582</v>
      </c>
      <c r="H101" s="47">
        <f t="shared" si="39"/>
        <v>945.59400000000016</v>
      </c>
      <c r="I101" s="47">
        <f t="shared" si="40"/>
        <v>1181.9925000000001</v>
      </c>
      <c r="J101" s="47">
        <f t="shared" si="41"/>
        <v>1575.99</v>
      </c>
      <c r="K101" s="47">
        <f t="shared" si="42"/>
        <v>2363.9850000000001</v>
      </c>
      <c r="L101" s="47">
        <f t="shared" si="43"/>
        <v>3151.98</v>
      </c>
      <c r="M101" s="47">
        <f t="shared" si="44"/>
        <v>4727.97</v>
      </c>
    </row>
    <row r="102" spans="1:13" ht="18" x14ac:dyDescent="0.25">
      <c r="A102" s="17" t="s">
        <v>504</v>
      </c>
      <c r="B102" s="18"/>
      <c r="C102" s="18">
        <v>173</v>
      </c>
      <c r="D102" s="18"/>
      <c r="E102" s="18">
        <f t="shared" ref="E102" si="45">(B102+C102+D102)*0.2</f>
        <v>34.6</v>
      </c>
      <c r="F102" s="18">
        <f t="shared" ref="F102" si="46">(B102*0.2)+((C102*0.2)*$F$3)</f>
        <v>31.14</v>
      </c>
      <c r="G102" s="47">
        <f t="shared" ref="G102" si="47">F102/14*449</f>
        <v>998.70428571428567</v>
      </c>
      <c r="H102" s="47">
        <f t="shared" ref="H102" si="48">F102/10*449</f>
        <v>1398.1859999999999</v>
      </c>
      <c r="I102" s="47">
        <f t="shared" ref="I102" si="49">F102/8*449</f>
        <v>1747.7325000000001</v>
      </c>
      <c r="J102" s="47">
        <f t="shared" ref="J102" si="50">F102/6*449</f>
        <v>2330.3100000000004</v>
      </c>
      <c r="K102" s="47">
        <f t="shared" ref="K102" si="51">F102/4*449</f>
        <v>3495.4650000000001</v>
      </c>
      <c r="L102" s="47">
        <f t="shared" ref="L102" si="52">F102/3*449</f>
        <v>4660.6200000000008</v>
      </c>
      <c r="M102" s="47">
        <f t="shared" ref="M102" si="53">F102/2*449</f>
        <v>6990.93</v>
      </c>
    </row>
    <row r="103" spans="1:13" ht="18" x14ac:dyDescent="0.25">
      <c r="A103" s="17" t="s">
        <v>7</v>
      </c>
      <c r="B103" s="18">
        <v>25</v>
      </c>
      <c r="C103" s="18">
        <v>110</v>
      </c>
      <c r="D103" s="18"/>
      <c r="E103" s="18">
        <f t="shared" si="36"/>
        <v>27</v>
      </c>
      <c r="F103" s="18">
        <f t="shared" si="37"/>
        <v>24.8</v>
      </c>
      <c r="G103" s="47">
        <f t="shared" si="38"/>
        <v>795.37142857142862</v>
      </c>
      <c r="H103" s="47">
        <f t="shared" si="39"/>
        <v>1113.52</v>
      </c>
      <c r="I103" s="47">
        <f t="shared" si="40"/>
        <v>1391.9</v>
      </c>
      <c r="J103" s="47">
        <f t="shared" si="41"/>
        <v>1855.8666666666668</v>
      </c>
      <c r="K103" s="47">
        <f t="shared" si="42"/>
        <v>2783.8</v>
      </c>
      <c r="L103" s="47">
        <f t="shared" si="43"/>
        <v>3711.7333333333336</v>
      </c>
      <c r="M103" s="47">
        <f t="shared" si="44"/>
        <v>5567.6</v>
      </c>
    </row>
    <row r="104" spans="1:13" ht="18" x14ac:dyDescent="0.25">
      <c r="A104" s="17" t="s">
        <v>390</v>
      </c>
      <c r="B104" s="18">
        <v>54.8</v>
      </c>
      <c r="C104" s="18">
        <v>79.5</v>
      </c>
      <c r="D104" s="18"/>
      <c r="E104" s="18">
        <f t="shared" si="36"/>
        <v>26.860000000000003</v>
      </c>
      <c r="F104" s="18">
        <f t="shared" si="37"/>
        <v>25.270000000000003</v>
      </c>
      <c r="G104" s="47">
        <f t="shared" si="38"/>
        <v>810.44500000000005</v>
      </c>
      <c r="H104" s="47">
        <f t="shared" si="39"/>
        <v>1134.623</v>
      </c>
      <c r="I104" s="47">
        <f t="shared" si="40"/>
        <v>1418.2787500000002</v>
      </c>
      <c r="J104" s="47">
        <f t="shared" si="41"/>
        <v>1891.0383333333334</v>
      </c>
      <c r="K104" s="47">
        <f t="shared" si="42"/>
        <v>2836.5575000000003</v>
      </c>
      <c r="L104" s="47">
        <f t="shared" si="43"/>
        <v>3782.0766666666668</v>
      </c>
      <c r="M104" s="47">
        <f t="shared" si="44"/>
        <v>5673.1150000000007</v>
      </c>
    </row>
    <row r="105" spans="1:13" ht="18" x14ac:dyDescent="0.25">
      <c r="A105" s="17" t="s">
        <v>10</v>
      </c>
      <c r="B105" s="18"/>
      <c r="C105" s="18">
        <v>147</v>
      </c>
      <c r="D105" s="18"/>
      <c r="E105" s="18">
        <f t="shared" si="36"/>
        <v>29.400000000000002</v>
      </c>
      <c r="F105" s="18">
        <f t="shared" si="37"/>
        <v>26.46</v>
      </c>
      <c r="G105" s="47">
        <f t="shared" si="38"/>
        <v>848.61</v>
      </c>
      <c r="H105" s="47">
        <f t="shared" si="39"/>
        <v>1188.0539999999999</v>
      </c>
      <c r="I105" s="47">
        <f t="shared" si="40"/>
        <v>1485.0675000000001</v>
      </c>
      <c r="J105" s="47">
        <f t="shared" si="41"/>
        <v>1980.0900000000001</v>
      </c>
      <c r="K105" s="47">
        <f t="shared" si="42"/>
        <v>2970.1350000000002</v>
      </c>
      <c r="L105" s="47">
        <f t="shared" si="43"/>
        <v>3960.1800000000003</v>
      </c>
      <c r="M105" s="47">
        <f t="shared" si="44"/>
        <v>5940.27</v>
      </c>
    </row>
    <row r="106" spans="1:13" ht="18" x14ac:dyDescent="0.25">
      <c r="A106" s="17" t="s">
        <v>15</v>
      </c>
      <c r="B106" s="18"/>
      <c r="C106" s="18">
        <v>40</v>
      </c>
      <c r="D106" s="18"/>
      <c r="E106" s="18">
        <f t="shared" si="36"/>
        <v>8</v>
      </c>
      <c r="F106" s="18">
        <f t="shared" si="37"/>
        <v>7.2</v>
      </c>
      <c r="G106" s="47">
        <f t="shared" si="38"/>
        <v>230.91428571428574</v>
      </c>
      <c r="H106" s="47">
        <f t="shared" si="39"/>
        <v>323.27999999999997</v>
      </c>
      <c r="I106" s="47">
        <f t="shared" si="40"/>
        <v>404.1</v>
      </c>
      <c r="J106" s="47">
        <f t="shared" si="41"/>
        <v>538.79999999999995</v>
      </c>
      <c r="K106" s="47">
        <f t="shared" si="42"/>
        <v>808.2</v>
      </c>
      <c r="L106" s="47">
        <f t="shared" si="43"/>
        <v>1077.5999999999999</v>
      </c>
      <c r="M106" s="47">
        <f t="shared" si="44"/>
        <v>1616.4</v>
      </c>
    </row>
    <row r="107" spans="1:13" ht="18.75" thickBot="1" x14ac:dyDescent="0.3">
      <c r="A107" s="17" t="s">
        <v>443</v>
      </c>
      <c r="B107" s="91"/>
      <c r="C107" s="81">
        <v>2</v>
      </c>
      <c r="D107" s="91"/>
      <c r="E107" s="81">
        <f t="shared" si="36"/>
        <v>0.4</v>
      </c>
      <c r="F107" s="18">
        <f t="shared" si="37"/>
        <v>0.36000000000000004</v>
      </c>
      <c r="G107" s="80">
        <f t="shared" si="38"/>
        <v>11.545714285714286</v>
      </c>
      <c r="H107" s="80">
        <f t="shared" si="39"/>
        <v>16.164000000000001</v>
      </c>
      <c r="I107" s="80">
        <f t="shared" si="40"/>
        <v>20.205000000000002</v>
      </c>
      <c r="J107" s="80">
        <f t="shared" si="41"/>
        <v>26.94</v>
      </c>
      <c r="K107" s="80">
        <f t="shared" si="42"/>
        <v>40.410000000000004</v>
      </c>
      <c r="L107" s="80">
        <f t="shared" si="43"/>
        <v>53.88</v>
      </c>
      <c r="M107" s="80">
        <f t="shared" si="44"/>
        <v>80.820000000000007</v>
      </c>
    </row>
    <row r="108" spans="1:13" ht="18.75" thickBot="1" x14ac:dyDescent="0.3">
      <c r="A108" s="40" t="s">
        <v>21</v>
      </c>
      <c r="B108" s="108"/>
      <c r="C108" s="82"/>
      <c r="D108" s="108"/>
      <c r="E108" s="82"/>
      <c r="F108" s="82"/>
      <c r="G108" s="83"/>
      <c r="H108" s="83"/>
      <c r="I108" s="83"/>
      <c r="J108" s="83"/>
      <c r="K108" s="83"/>
      <c r="L108" s="83"/>
      <c r="M108" s="83"/>
    </row>
    <row r="109" spans="1:13" ht="18" x14ac:dyDescent="0.25">
      <c r="A109" s="34" t="s">
        <v>157</v>
      </c>
      <c r="B109" s="30"/>
      <c r="C109" s="30">
        <v>5.5</v>
      </c>
      <c r="D109" s="30"/>
      <c r="E109" s="18">
        <f t="shared" ref="E109:E116" si="54">(B109+C109+D109)*0.2</f>
        <v>1.1000000000000001</v>
      </c>
      <c r="F109" s="18">
        <f t="shared" ref="F109:F116" si="55">(B109*0.2)+((C109*0.2)*$F$3)</f>
        <v>0.9900000000000001</v>
      </c>
      <c r="G109" s="47">
        <f t="shared" ref="G109:G116" si="56">F109/14*449</f>
        <v>31.750714285714285</v>
      </c>
      <c r="H109" s="47">
        <f t="shared" ref="H109:H116" si="57">F109/10*449</f>
        <v>44.451000000000001</v>
      </c>
      <c r="I109" s="47">
        <f t="shared" ref="I109:I116" si="58">F109/8*449</f>
        <v>55.563750000000006</v>
      </c>
      <c r="J109" s="47">
        <f t="shared" ref="J109:J116" si="59">F109/6*449</f>
        <v>74.085000000000008</v>
      </c>
      <c r="K109" s="47">
        <f t="shared" ref="K109:K116" si="60">F109/4*449</f>
        <v>111.12750000000001</v>
      </c>
      <c r="L109" s="47">
        <f t="shared" ref="L109:L116" si="61">F109/3*449</f>
        <v>148.17000000000002</v>
      </c>
      <c r="M109" s="47">
        <f t="shared" ref="M109:M116" si="62">F109/2*449</f>
        <v>222.25500000000002</v>
      </c>
    </row>
    <row r="110" spans="1:13" ht="18" x14ac:dyDescent="0.25">
      <c r="A110" s="34" t="s">
        <v>158</v>
      </c>
      <c r="B110" s="30"/>
      <c r="C110" s="30">
        <v>9.5</v>
      </c>
      <c r="D110" s="30"/>
      <c r="E110" s="18">
        <f t="shared" si="54"/>
        <v>1.9000000000000001</v>
      </c>
      <c r="F110" s="18">
        <f t="shared" si="55"/>
        <v>1.7100000000000002</v>
      </c>
      <c r="G110" s="47">
        <f t="shared" si="56"/>
        <v>54.842142857142861</v>
      </c>
      <c r="H110" s="47">
        <f t="shared" si="57"/>
        <v>76.779000000000011</v>
      </c>
      <c r="I110" s="47">
        <f t="shared" si="58"/>
        <v>95.97375000000001</v>
      </c>
      <c r="J110" s="47">
        <f t="shared" si="59"/>
        <v>127.96500000000002</v>
      </c>
      <c r="K110" s="47">
        <f t="shared" si="60"/>
        <v>191.94750000000002</v>
      </c>
      <c r="L110" s="47">
        <f t="shared" si="61"/>
        <v>255.93000000000004</v>
      </c>
      <c r="M110" s="47">
        <f t="shared" si="62"/>
        <v>383.89500000000004</v>
      </c>
    </row>
    <row r="111" spans="1:13" ht="18" x14ac:dyDescent="0.25">
      <c r="A111" s="34" t="s">
        <v>159</v>
      </c>
      <c r="B111" s="30">
        <v>9</v>
      </c>
      <c r="C111" s="30">
        <v>17</v>
      </c>
      <c r="D111" s="30"/>
      <c r="E111" s="18">
        <f t="shared" si="54"/>
        <v>5.2</v>
      </c>
      <c r="F111" s="18">
        <f t="shared" si="55"/>
        <v>4.8600000000000003</v>
      </c>
      <c r="G111" s="47">
        <f t="shared" si="56"/>
        <v>155.86714285714285</v>
      </c>
      <c r="H111" s="47">
        <f t="shared" si="57"/>
        <v>218.21400000000003</v>
      </c>
      <c r="I111" s="47">
        <f t="shared" si="58"/>
        <v>272.76750000000004</v>
      </c>
      <c r="J111" s="47">
        <f t="shared" si="59"/>
        <v>363.69</v>
      </c>
      <c r="K111" s="47">
        <f t="shared" si="60"/>
        <v>545.53500000000008</v>
      </c>
      <c r="L111" s="47">
        <f t="shared" si="61"/>
        <v>727.38</v>
      </c>
      <c r="M111" s="47">
        <f t="shared" si="62"/>
        <v>1091.0700000000002</v>
      </c>
    </row>
    <row r="112" spans="1:13" ht="18" x14ac:dyDescent="0.25">
      <c r="A112" s="34" t="s">
        <v>160</v>
      </c>
      <c r="B112" s="30">
        <v>7</v>
      </c>
      <c r="C112" s="30">
        <v>7</v>
      </c>
      <c r="D112" s="30"/>
      <c r="E112" s="18">
        <f t="shared" si="54"/>
        <v>2.8000000000000003</v>
      </c>
      <c r="F112" s="18">
        <f t="shared" si="55"/>
        <v>2.66</v>
      </c>
      <c r="G112" s="47">
        <f t="shared" si="56"/>
        <v>85.31</v>
      </c>
      <c r="H112" s="47">
        <f t="shared" si="57"/>
        <v>119.43400000000001</v>
      </c>
      <c r="I112" s="47">
        <f t="shared" si="58"/>
        <v>149.29250000000002</v>
      </c>
      <c r="J112" s="47">
        <f t="shared" si="59"/>
        <v>199.05666666666667</v>
      </c>
      <c r="K112" s="47">
        <f t="shared" si="60"/>
        <v>298.58500000000004</v>
      </c>
      <c r="L112" s="47">
        <f t="shared" si="61"/>
        <v>398.11333333333334</v>
      </c>
      <c r="M112" s="47">
        <f t="shared" si="62"/>
        <v>597.17000000000007</v>
      </c>
    </row>
    <row r="113" spans="1:13" ht="18" x14ac:dyDescent="0.25">
      <c r="A113" s="34" t="s">
        <v>161</v>
      </c>
      <c r="B113" s="30">
        <v>7</v>
      </c>
      <c r="C113" s="30">
        <v>7.5</v>
      </c>
      <c r="D113" s="30"/>
      <c r="E113" s="18">
        <f t="shared" si="54"/>
        <v>2.9000000000000004</v>
      </c>
      <c r="F113" s="18">
        <f t="shared" si="55"/>
        <v>2.75</v>
      </c>
      <c r="G113" s="47">
        <f t="shared" si="56"/>
        <v>88.196428571428569</v>
      </c>
      <c r="H113" s="47">
        <f t="shared" si="57"/>
        <v>123.47500000000001</v>
      </c>
      <c r="I113" s="47">
        <f t="shared" si="58"/>
        <v>154.34375</v>
      </c>
      <c r="J113" s="47">
        <f t="shared" si="59"/>
        <v>205.79166666666666</v>
      </c>
      <c r="K113" s="47">
        <f t="shared" si="60"/>
        <v>308.6875</v>
      </c>
      <c r="L113" s="47">
        <f t="shared" si="61"/>
        <v>411.58333333333331</v>
      </c>
      <c r="M113" s="47">
        <f t="shared" si="62"/>
        <v>617.375</v>
      </c>
    </row>
    <row r="114" spans="1:13" ht="18" x14ac:dyDescent="0.25">
      <c r="A114" s="17" t="s">
        <v>23</v>
      </c>
      <c r="B114" s="18">
        <v>8.5</v>
      </c>
      <c r="C114" s="18">
        <v>5.5</v>
      </c>
      <c r="D114" s="18"/>
      <c r="E114" s="18">
        <f t="shared" si="54"/>
        <v>2.8000000000000003</v>
      </c>
      <c r="F114" s="18">
        <f t="shared" si="55"/>
        <v>2.6900000000000004</v>
      </c>
      <c r="G114" s="47">
        <f t="shared" si="56"/>
        <v>86.272142857142867</v>
      </c>
      <c r="H114" s="47">
        <f t="shared" si="57"/>
        <v>120.78100000000001</v>
      </c>
      <c r="I114" s="47">
        <f t="shared" si="58"/>
        <v>150.97625000000002</v>
      </c>
      <c r="J114" s="47">
        <f t="shared" si="59"/>
        <v>201.3016666666667</v>
      </c>
      <c r="K114" s="47">
        <f t="shared" si="60"/>
        <v>301.95250000000004</v>
      </c>
      <c r="L114" s="47">
        <f t="shared" si="61"/>
        <v>402.60333333333341</v>
      </c>
      <c r="M114" s="47">
        <f t="shared" si="62"/>
        <v>603.90500000000009</v>
      </c>
    </row>
    <row r="115" spans="1:13" ht="18" x14ac:dyDescent="0.25">
      <c r="A115" s="17" t="s">
        <v>57</v>
      </c>
      <c r="B115" s="18"/>
      <c r="C115" s="18">
        <v>47.6</v>
      </c>
      <c r="D115" s="18"/>
      <c r="E115" s="18">
        <f t="shared" si="54"/>
        <v>9.5200000000000014</v>
      </c>
      <c r="F115" s="18">
        <f t="shared" si="55"/>
        <v>8.5680000000000014</v>
      </c>
      <c r="G115" s="47">
        <f t="shared" si="56"/>
        <v>274.78800000000007</v>
      </c>
      <c r="H115" s="47">
        <f t="shared" si="57"/>
        <v>384.70320000000004</v>
      </c>
      <c r="I115" s="47">
        <f t="shared" si="58"/>
        <v>480.87900000000008</v>
      </c>
      <c r="J115" s="47">
        <f t="shared" si="59"/>
        <v>641.17200000000003</v>
      </c>
      <c r="K115" s="47">
        <f t="shared" si="60"/>
        <v>961.75800000000015</v>
      </c>
      <c r="L115" s="47">
        <f t="shared" si="61"/>
        <v>1282.3440000000001</v>
      </c>
      <c r="M115" s="47">
        <f t="shared" si="62"/>
        <v>1923.5160000000003</v>
      </c>
    </row>
    <row r="116" spans="1:13" ht="18.75" thickBot="1" x14ac:dyDescent="0.3">
      <c r="A116" s="91" t="s">
        <v>41</v>
      </c>
      <c r="B116" s="81"/>
      <c r="C116" s="81">
        <v>16</v>
      </c>
      <c r="D116" s="81"/>
      <c r="E116" s="81">
        <f t="shared" si="54"/>
        <v>3.2</v>
      </c>
      <c r="F116" s="18">
        <f t="shared" si="55"/>
        <v>2.8800000000000003</v>
      </c>
      <c r="G116" s="80">
        <f t="shared" si="56"/>
        <v>92.36571428571429</v>
      </c>
      <c r="H116" s="80">
        <f t="shared" si="57"/>
        <v>129.31200000000001</v>
      </c>
      <c r="I116" s="80">
        <f t="shared" si="58"/>
        <v>161.64000000000001</v>
      </c>
      <c r="J116" s="80">
        <f t="shared" si="59"/>
        <v>215.52</v>
      </c>
      <c r="K116" s="80">
        <f t="shared" si="60"/>
        <v>323.28000000000003</v>
      </c>
      <c r="L116" s="80">
        <f t="shared" si="61"/>
        <v>431.04</v>
      </c>
      <c r="M116" s="80">
        <f t="shared" si="62"/>
        <v>646.56000000000006</v>
      </c>
    </row>
    <row r="117" spans="1:13" ht="18.75" thickBot="1" x14ac:dyDescent="0.3">
      <c r="A117" s="89" t="s">
        <v>163</v>
      </c>
      <c r="B117" s="84"/>
      <c r="C117" s="84"/>
      <c r="D117" s="84"/>
      <c r="E117" s="84"/>
      <c r="F117" s="82"/>
      <c r="G117" s="83"/>
      <c r="H117" s="83"/>
      <c r="I117" s="83"/>
      <c r="J117" s="83"/>
      <c r="K117" s="83"/>
      <c r="L117" s="83"/>
      <c r="M117" s="90"/>
    </row>
    <row r="118" spans="1:13" ht="18" x14ac:dyDescent="0.25">
      <c r="A118" s="34" t="s">
        <v>367</v>
      </c>
      <c r="B118" s="30"/>
      <c r="C118" s="30">
        <v>10</v>
      </c>
      <c r="D118" s="30"/>
      <c r="E118" s="18">
        <f t="shared" ref="E118:E123" si="63">(B118+C118+D118)*0.2</f>
        <v>2</v>
      </c>
      <c r="F118" s="18">
        <f t="shared" ref="F118:F123" si="64">(B118*0.2)+((C118*0.2)*$F$3)</f>
        <v>1.8</v>
      </c>
      <c r="G118" s="47">
        <f t="shared" ref="G118:G123" si="65">F118/14*449</f>
        <v>57.728571428571435</v>
      </c>
      <c r="H118" s="47">
        <f t="shared" ref="H118:H123" si="66">F118/10*449</f>
        <v>80.819999999999993</v>
      </c>
      <c r="I118" s="47">
        <f t="shared" ref="I118:I123" si="67">F118/8*449</f>
        <v>101.02500000000001</v>
      </c>
      <c r="J118" s="47">
        <f t="shared" ref="J118:J123" si="68">F118/6*449</f>
        <v>134.69999999999999</v>
      </c>
      <c r="K118" s="47">
        <f t="shared" ref="K118:K123" si="69">F118/4*449</f>
        <v>202.05</v>
      </c>
      <c r="L118" s="47">
        <f t="shared" ref="L118:L123" si="70">F118/3*449</f>
        <v>269.39999999999998</v>
      </c>
      <c r="M118" s="47">
        <f t="shared" ref="M118:M123" si="71">F118/2*449</f>
        <v>404.1</v>
      </c>
    </row>
    <row r="119" spans="1:13" ht="18" x14ac:dyDescent="0.25">
      <c r="A119" s="17" t="s">
        <v>368</v>
      </c>
      <c r="B119" s="18"/>
      <c r="C119" s="18">
        <v>12</v>
      </c>
      <c r="D119" s="18"/>
      <c r="E119" s="18">
        <f t="shared" si="63"/>
        <v>2.4000000000000004</v>
      </c>
      <c r="F119" s="18">
        <f t="shared" si="64"/>
        <v>2.1600000000000006</v>
      </c>
      <c r="G119" s="47">
        <f t="shared" si="65"/>
        <v>69.274285714285739</v>
      </c>
      <c r="H119" s="47">
        <f t="shared" si="66"/>
        <v>96.984000000000023</v>
      </c>
      <c r="I119" s="47">
        <f t="shared" si="67"/>
        <v>121.23000000000003</v>
      </c>
      <c r="J119" s="47">
        <f t="shared" si="68"/>
        <v>161.64000000000004</v>
      </c>
      <c r="K119" s="47">
        <f t="shared" si="69"/>
        <v>242.46000000000006</v>
      </c>
      <c r="L119" s="47">
        <f t="shared" si="70"/>
        <v>323.28000000000009</v>
      </c>
      <c r="M119" s="47">
        <f t="shared" si="71"/>
        <v>484.92000000000013</v>
      </c>
    </row>
    <row r="120" spans="1:13" ht="18" x14ac:dyDescent="0.25">
      <c r="A120" s="17" t="s">
        <v>188</v>
      </c>
      <c r="B120" s="18"/>
      <c r="C120" s="18">
        <v>33.57</v>
      </c>
      <c r="D120" s="18"/>
      <c r="E120" s="18">
        <f t="shared" si="63"/>
        <v>6.7140000000000004</v>
      </c>
      <c r="F120" s="18">
        <f t="shared" si="64"/>
        <v>6.0426000000000002</v>
      </c>
      <c r="G120" s="47">
        <f t="shared" si="65"/>
        <v>193.7948142857143</v>
      </c>
      <c r="H120" s="47">
        <f t="shared" si="66"/>
        <v>271.31274000000002</v>
      </c>
      <c r="I120" s="47">
        <f t="shared" si="67"/>
        <v>339.14092500000004</v>
      </c>
      <c r="J120" s="47">
        <f t="shared" si="68"/>
        <v>452.18790000000007</v>
      </c>
      <c r="K120" s="47">
        <f t="shared" si="69"/>
        <v>678.28185000000008</v>
      </c>
      <c r="L120" s="47">
        <f t="shared" si="70"/>
        <v>904.37580000000014</v>
      </c>
      <c r="M120" s="47">
        <f t="shared" si="71"/>
        <v>1356.5637000000002</v>
      </c>
    </row>
    <row r="121" spans="1:13" ht="18" x14ac:dyDescent="0.25">
      <c r="A121" s="17" t="s">
        <v>77</v>
      </c>
      <c r="B121" s="18"/>
      <c r="C121" s="18">
        <v>21.07</v>
      </c>
      <c r="D121" s="18"/>
      <c r="E121" s="18">
        <f t="shared" si="63"/>
        <v>4.2140000000000004</v>
      </c>
      <c r="F121" s="18">
        <f t="shared" si="64"/>
        <v>3.7926000000000006</v>
      </c>
      <c r="G121" s="47">
        <f t="shared" si="65"/>
        <v>121.63410000000002</v>
      </c>
      <c r="H121" s="47">
        <f t="shared" si="66"/>
        <v>170.28774000000001</v>
      </c>
      <c r="I121" s="47">
        <f t="shared" si="67"/>
        <v>212.85967500000004</v>
      </c>
      <c r="J121" s="47">
        <f t="shared" si="68"/>
        <v>283.81290000000007</v>
      </c>
      <c r="K121" s="47">
        <f t="shared" si="69"/>
        <v>425.71935000000008</v>
      </c>
      <c r="L121" s="47">
        <f t="shared" si="70"/>
        <v>567.62580000000014</v>
      </c>
      <c r="M121" s="47">
        <f t="shared" si="71"/>
        <v>851.43870000000015</v>
      </c>
    </row>
    <row r="122" spans="1:13" ht="18" x14ac:dyDescent="0.25">
      <c r="A122" s="17" t="s">
        <v>385</v>
      </c>
      <c r="B122" s="18">
        <v>8</v>
      </c>
      <c r="C122" s="18">
        <v>6</v>
      </c>
      <c r="D122" s="18"/>
      <c r="E122" s="18">
        <f t="shared" si="63"/>
        <v>2.8000000000000003</v>
      </c>
      <c r="F122" s="18">
        <f t="shared" si="64"/>
        <v>2.6800000000000006</v>
      </c>
      <c r="G122" s="47">
        <f t="shared" si="65"/>
        <v>85.951428571428593</v>
      </c>
      <c r="H122" s="47">
        <f t="shared" si="66"/>
        <v>120.33200000000004</v>
      </c>
      <c r="I122" s="47">
        <f t="shared" si="67"/>
        <v>150.41500000000002</v>
      </c>
      <c r="J122" s="47">
        <f t="shared" si="68"/>
        <v>200.55333333333337</v>
      </c>
      <c r="K122" s="47">
        <f t="shared" si="69"/>
        <v>300.83000000000004</v>
      </c>
      <c r="L122" s="47">
        <f t="shared" si="70"/>
        <v>401.10666666666674</v>
      </c>
      <c r="M122" s="47">
        <f t="shared" si="71"/>
        <v>601.66000000000008</v>
      </c>
    </row>
    <row r="123" spans="1:13" ht="18" x14ac:dyDescent="0.25">
      <c r="A123" s="17" t="s">
        <v>413</v>
      </c>
      <c r="B123" s="18"/>
      <c r="C123" s="18">
        <v>32</v>
      </c>
      <c r="D123" s="18"/>
      <c r="E123" s="18">
        <f t="shared" si="63"/>
        <v>6.4</v>
      </c>
      <c r="F123" s="18">
        <f t="shared" si="64"/>
        <v>5.7600000000000007</v>
      </c>
      <c r="G123" s="47">
        <f t="shared" si="65"/>
        <v>184.73142857142858</v>
      </c>
      <c r="H123" s="47">
        <f t="shared" si="66"/>
        <v>258.62400000000002</v>
      </c>
      <c r="I123" s="47">
        <f t="shared" si="67"/>
        <v>323.28000000000003</v>
      </c>
      <c r="J123" s="47">
        <f t="shared" si="68"/>
        <v>431.04</v>
      </c>
      <c r="K123" s="47">
        <f t="shared" si="69"/>
        <v>646.56000000000006</v>
      </c>
      <c r="L123" s="47">
        <f t="shared" si="70"/>
        <v>862.08</v>
      </c>
      <c r="M123" s="47">
        <f t="shared" si="71"/>
        <v>1293.1200000000001</v>
      </c>
    </row>
    <row r="124" spans="1:13" ht="18" x14ac:dyDescent="0.25">
      <c r="A124" s="19"/>
      <c r="B124" s="109"/>
      <c r="C124" s="109"/>
      <c r="D124" s="109"/>
      <c r="E124" s="109"/>
      <c r="F124" s="109"/>
      <c r="G124" s="110"/>
      <c r="H124" s="110"/>
      <c r="I124" s="110"/>
      <c r="J124" s="110"/>
      <c r="K124" s="110"/>
      <c r="L124" s="110"/>
      <c r="M124" s="110"/>
    </row>
    <row r="125" spans="1:13" ht="20.25" x14ac:dyDescent="0.3">
      <c r="A125" s="120" t="s">
        <v>147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54"/>
    </row>
    <row r="126" spans="1:13" ht="42" customHeight="1" x14ac:dyDescent="0.25">
      <c r="A126" s="19"/>
      <c r="B126" s="118" t="s">
        <v>154</v>
      </c>
      <c r="C126" s="118"/>
      <c r="D126" s="118"/>
      <c r="E126" s="118" t="s">
        <v>155</v>
      </c>
      <c r="F126" s="118"/>
      <c r="G126" s="119" t="s">
        <v>170</v>
      </c>
      <c r="H126" s="119"/>
      <c r="I126" s="119"/>
      <c r="J126" s="119"/>
      <c r="K126" s="119"/>
      <c r="L126" s="119"/>
      <c r="M126" s="119"/>
    </row>
    <row r="127" spans="1:13" ht="18.75" thickBot="1" x14ac:dyDescent="0.3">
      <c r="A127" s="39" t="s">
        <v>28</v>
      </c>
      <c r="B127" s="31" t="s">
        <v>0</v>
      </c>
      <c r="C127" s="32" t="s">
        <v>1</v>
      </c>
      <c r="D127" s="31" t="s">
        <v>30</v>
      </c>
      <c r="E127" s="33" t="s">
        <v>27</v>
      </c>
      <c r="F127" s="26">
        <v>0.9</v>
      </c>
      <c r="G127" s="45" t="s">
        <v>59</v>
      </c>
      <c r="H127" s="45" t="s">
        <v>60</v>
      </c>
      <c r="I127" s="55" t="s">
        <v>61</v>
      </c>
      <c r="J127" s="55" t="s">
        <v>62</v>
      </c>
      <c r="K127" s="55" t="s">
        <v>63</v>
      </c>
      <c r="L127" s="56" t="s">
        <v>64</v>
      </c>
      <c r="M127" s="85" t="s">
        <v>102</v>
      </c>
    </row>
    <row r="128" spans="1:13" ht="18.75" thickBot="1" x14ac:dyDescent="0.3">
      <c r="A128" s="40" t="s">
        <v>164</v>
      </c>
      <c r="B128" s="41"/>
      <c r="C128" s="41"/>
      <c r="D128" s="41"/>
      <c r="E128" s="41"/>
      <c r="F128" s="41"/>
      <c r="G128" s="70"/>
      <c r="H128" s="70"/>
      <c r="I128" s="58"/>
      <c r="J128" s="58"/>
      <c r="K128" s="58"/>
      <c r="L128" s="58"/>
      <c r="M128" s="59"/>
    </row>
    <row r="129" spans="1:13" ht="18" x14ac:dyDescent="0.25">
      <c r="A129" s="34" t="s">
        <v>45</v>
      </c>
      <c r="B129" s="30"/>
      <c r="C129" s="30">
        <v>12.5</v>
      </c>
      <c r="D129" s="30">
        <v>1</v>
      </c>
      <c r="E129" s="18">
        <f t="shared" ref="E129:E136" si="72">(B129+C129+D129)*0.2</f>
        <v>2.7</v>
      </c>
      <c r="F129" s="18">
        <f t="shared" ref="F129:F136" si="73">(B129*0.2)+((C129*0.2)*$F$3)</f>
        <v>2.25</v>
      </c>
      <c r="G129" s="47">
        <f t="shared" ref="G129:G136" si="74">F129/14*449</f>
        <v>72.160714285714292</v>
      </c>
      <c r="H129" s="47">
        <f t="shared" ref="H129:H136" si="75">F129/10*449</f>
        <v>101.02500000000001</v>
      </c>
      <c r="I129" s="47">
        <f t="shared" ref="I129:I136" si="76">F129/8*449</f>
        <v>126.28125</v>
      </c>
      <c r="J129" s="47">
        <f t="shared" ref="J129:J136" si="77">F129/6*449</f>
        <v>168.375</v>
      </c>
      <c r="K129" s="47">
        <f t="shared" ref="K129:K136" si="78">F129/4*449</f>
        <v>252.5625</v>
      </c>
      <c r="L129" s="47">
        <f t="shared" ref="L129:L136" si="79">F129/3*449</f>
        <v>336.75</v>
      </c>
      <c r="M129" s="47">
        <f t="shared" ref="M129:M136" si="80">F129/2*449</f>
        <v>505.125</v>
      </c>
    </row>
    <row r="130" spans="1:13" ht="18" x14ac:dyDescent="0.25">
      <c r="A130" s="17" t="s">
        <v>76</v>
      </c>
      <c r="B130" s="18"/>
      <c r="C130" s="18"/>
      <c r="D130" s="18">
        <v>8</v>
      </c>
      <c r="E130" s="18">
        <f t="shared" si="72"/>
        <v>1.6</v>
      </c>
      <c r="F130" s="18">
        <f t="shared" si="73"/>
        <v>0</v>
      </c>
      <c r="G130" s="47">
        <f t="shared" si="74"/>
        <v>0</v>
      </c>
      <c r="H130" s="47">
        <f t="shared" si="75"/>
        <v>0</v>
      </c>
      <c r="I130" s="47">
        <f t="shared" si="76"/>
        <v>0</v>
      </c>
      <c r="J130" s="47">
        <f t="shared" si="77"/>
        <v>0</v>
      </c>
      <c r="K130" s="47">
        <f t="shared" si="78"/>
        <v>0</v>
      </c>
      <c r="L130" s="47">
        <f t="shared" si="79"/>
        <v>0</v>
      </c>
      <c r="M130" s="47">
        <f t="shared" si="80"/>
        <v>0</v>
      </c>
    </row>
    <row r="131" spans="1:13" ht="18" x14ac:dyDescent="0.25">
      <c r="A131" s="17" t="s">
        <v>478</v>
      </c>
      <c r="B131" s="18"/>
      <c r="C131" s="18">
        <v>4</v>
      </c>
      <c r="D131" s="18"/>
      <c r="E131" s="18">
        <f t="shared" si="72"/>
        <v>0.8</v>
      </c>
      <c r="F131" s="18">
        <f t="shared" si="73"/>
        <v>0.72000000000000008</v>
      </c>
      <c r="G131" s="47">
        <f t="shared" si="74"/>
        <v>23.091428571428573</v>
      </c>
      <c r="H131" s="47">
        <f t="shared" si="75"/>
        <v>32.328000000000003</v>
      </c>
      <c r="I131" s="47">
        <f t="shared" si="76"/>
        <v>40.410000000000004</v>
      </c>
      <c r="J131" s="47">
        <f t="shared" si="77"/>
        <v>53.88</v>
      </c>
      <c r="K131" s="47">
        <f t="shared" si="78"/>
        <v>80.820000000000007</v>
      </c>
      <c r="L131" s="47">
        <f t="shared" si="79"/>
        <v>107.76</v>
      </c>
      <c r="M131" s="47">
        <f t="shared" si="80"/>
        <v>161.64000000000001</v>
      </c>
    </row>
    <row r="132" spans="1:13" ht="18" x14ac:dyDescent="0.25">
      <c r="A132" s="17" t="s">
        <v>178</v>
      </c>
      <c r="B132" s="18"/>
      <c r="C132" s="18"/>
      <c r="D132" s="18">
        <v>2</v>
      </c>
      <c r="E132" s="18">
        <f t="shared" si="72"/>
        <v>0.4</v>
      </c>
      <c r="F132" s="18">
        <f t="shared" si="73"/>
        <v>0</v>
      </c>
      <c r="G132" s="47">
        <f t="shared" si="74"/>
        <v>0</v>
      </c>
      <c r="H132" s="47">
        <f t="shared" si="75"/>
        <v>0</v>
      </c>
      <c r="I132" s="47">
        <f t="shared" si="76"/>
        <v>0</v>
      </c>
      <c r="J132" s="47">
        <f t="shared" si="77"/>
        <v>0</v>
      </c>
      <c r="K132" s="47">
        <f t="shared" si="78"/>
        <v>0</v>
      </c>
      <c r="L132" s="47">
        <f t="shared" si="79"/>
        <v>0</v>
      </c>
      <c r="M132" s="47">
        <f t="shared" si="80"/>
        <v>0</v>
      </c>
    </row>
    <row r="133" spans="1:13" ht="18" x14ac:dyDescent="0.25">
      <c r="A133" s="17" t="s">
        <v>58</v>
      </c>
      <c r="B133" s="18"/>
      <c r="C133" s="18">
        <v>14</v>
      </c>
      <c r="D133" s="18"/>
      <c r="E133" s="18">
        <f t="shared" si="72"/>
        <v>2.8000000000000003</v>
      </c>
      <c r="F133" s="18">
        <f t="shared" si="73"/>
        <v>2.5200000000000005</v>
      </c>
      <c r="G133" s="47">
        <f t="shared" si="74"/>
        <v>80.820000000000007</v>
      </c>
      <c r="H133" s="47">
        <f t="shared" si="75"/>
        <v>113.14800000000002</v>
      </c>
      <c r="I133" s="47">
        <f t="shared" si="76"/>
        <v>141.43500000000003</v>
      </c>
      <c r="J133" s="47">
        <f t="shared" si="77"/>
        <v>188.58000000000004</v>
      </c>
      <c r="K133" s="47">
        <f t="shared" si="78"/>
        <v>282.87000000000006</v>
      </c>
      <c r="L133" s="47">
        <f t="shared" si="79"/>
        <v>377.16000000000008</v>
      </c>
      <c r="M133" s="47">
        <f t="shared" si="80"/>
        <v>565.74000000000012</v>
      </c>
    </row>
    <row r="134" spans="1:13" ht="18" x14ac:dyDescent="0.25">
      <c r="A134" s="17" t="s">
        <v>366</v>
      </c>
      <c r="B134" s="18">
        <v>48</v>
      </c>
      <c r="C134" s="18">
        <v>50.9</v>
      </c>
      <c r="D134" s="18"/>
      <c r="E134" s="18">
        <f t="shared" si="72"/>
        <v>19.78</v>
      </c>
      <c r="F134" s="18">
        <f t="shared" si="73"/>
        <v>18.762</v>
      </c>
      <c r="G134" s="47">
        <f t="shared" si="74"/>
        <v>601.72414285714285</v>
      </c>
      <c r="H134" s="47">
        <f t="shared" si="75"/>
        <v>842.41380000000004</v>
      </c>
      <c r="I134" s="47">
        <f t="shared" si="76"/>
        <v>1053.0172500000001</v>
      </c>
      <c r="J134" s="47">
        <f t="shared" si="77"/>
        <v>1404.0230000000001</v>
      </c>
      <c r="K134" s="47">
        <f t="shared" si="78"/>
        <v>2106.0345000000002</v>
      </c>
      <c r="L134" s="47">
        <f t="shared" si="79"/>
        <v>2808.0460000000003</v>
      </c>
      <c r="M134" s="47">
        <f t="shared" si="80"/>
        <v>4212.0690000000004</v>
      </c>
    </row>
    <row r="135" spans="1:13" ht="18.75" thickBot="1" x14ac:dyDescent="0.3">
      <c r="A135" s="29" t="s">
        <v>22</v>
      </c>
      <c r="B135" s="20"/>
      <c r="C135" s="20">
        <v>14</v>
      </c>
      <c r="D135" s="20"/>
      <c r="E135" s="81">
        <f t="shared" si="72"/>
        <v>2.8000000000000003</v>
      </c>
      <c r="F135" s="18">
        <f t="shared" si="73"/>
        <v>2.5200000000000005</v>
      </c>
      <c r="G135" s="80">
        <f t="shared" si="74"/>
        <v>80.820000000000007</v>
      </c>
      <c r="H135" s="47">
        <f t="shared" si="75"/>
        <v>113.14800000000002</v>
      </c>
      <c r="I135" s="47">
        <f t="shared" si="76"/>
        <v>141.43500000000003</v>
      </c>
      <c r="J135" s="47">
        <f t="shared" si="77"/>
        <v>188.58000000000004</v>
      </c>
      <c r="K135" s="47">
        <f t="shared" si="78"/>
        <v>282.87000000000006</v>
      </c>
      <c r="L135" s="47">
        <f t="shared" si="79"/>
        <v>377.16000000000008</v>
      </c>
      <c r="M135" s="47">
        <f t="shared" si="80"/>
        <v>565.74000000000012</v>
      </c>
    </row>
    <row r="136" spans="1:13" ht="18.75" thickBot="1" x14ac:dyDescent="0.3">
      <c r="A136" s="114" t="s">
        <v>490</v>
      </c>
      <c r="B136" s="115"/>
      <c r="C136" s="115">
        <v>2</v>
      </c>
      <c r="D136" s="115"/>
      <c r="E136" s="82">
        <f t="shared" si="72"/>
        <v>0.4</v>
      </c>
      <c r="F136" s="115">
        <f t="shared" si="73"/>
        <v>0.36000000000000004</v>
      </c>
      <c r="G136" s="83">
        <f t="shared" si="74"/>
        <v>11.545714285714286</v>
      </c>
      <c r="H136" s="116">
        <f t="shared" si="75"/>
        <v>16.164000000000001</v>
      </c>
      <c r="I136" s="116">
        <f t="shared" si="76"/>
        <v>20.205000000000002</v>
      </c>
      <c r="J136" s="116">
        <f t="shared" si="77"/>
        <v>26.94</v>
      </c>
      <c r="K136" s="116">
        <f t="shared" si="78"/>
        <v>40.410000000000004</v>
      </c>
      <c r="L136" s="116">
        <f t="shared" si="79"/>
        <v>53.88</v>
      </c>
      <c r="M136" s="117">
        <f t="shared" si="80"/>
        <v>80.820000000000007</v>
      </c>
    </row>
    <row r="137" spans="1:13" ht="18.75" thickBot="1" x14ac:dyDescent="0.3">
      <c r="A137" s="40" t="s">
        <v>165</v>
      </c>
      <c r="B137" s="41"/>
      <c r="C137" s="41"/>
      <c r="D137" s="41"/>
      <c r="E137" s="84"/>
      <c r="F137" s="82"/>
      <c r="G137" s="83"/>
      <c r="H137" s="58"/>
      <c r="I137" s="58"/>
      <c r="J137" s="58"/>
      <c r="K137" s="58"/>
      <c r="L137" s="58"/>
      <c r="M137" s="59"/>
    </row>
    <row r="138" spans="1:13" ht="18" x14ac:dyDescent="0.25">
      <c r="A138" s="34" t="s">
        <v>18</v>
      </c>
      <c r="B138" s="30"/>
      <c r="C138" s="30">
        <v>75</v>
      </c>
      <c r="D138" s="30"/>
      <c r="E138" s="18">
        <f t="shared" ref="E138:E142" si="81">(B138+C138+D138)*0.2</f>
        <v>15</v>
      </c>
      <c r="F138" s="18">
        <f t="shared" ref="F138:F142" si="82">(B138*0.2)+((C138*0.2)*$F$3)</f>
        <v>13.5</v>
      </c>
      <c r="G138" s="47">
        <f t="shared" ref="G138:G142" si="83">F138/14*449</f>
        <v>432.96428571428572</v>
      </c>
      <c r="H138" s="47">
        <f t="shared" ref="H138:H142" si="84">F138/10*449</f>
        <v>606.15000000000009</v>
      </c>
      <c r="I138" s="47">
        <f t="shared" ref="I138:I142" si="85">F138/8*449</f>
        <v>757.6875</v>
      </c>
      <c r="J138" s="47">
        <f t="shared" ref="J138:J142" si="86">F138/6*449</f>
        <v>1010.25</v>
      </c>
      <c r="K138" s="47">
        <f t="shared" ref="K138:K142" si="87">F138/4*449</f>
        <v>1515.375</v>
      </c>
      <c r="L138" s="47">
        <f t="shared" ref="L138:L142" si="88">F138/3*449</f>
        <v>2020.5</v>
      </c>
      <c r="M138" s="47">
        <f t="shared" ref="M138:M142" si="89">F138/2*449</f>
        <v>3030.75</v>
      </c>
    </row>
    <row r="139" spans="1:13" ht="18" x14ac:dyDescent="0.25">
      <c r="A139" s="17" t="s">
        <v>189</v>
      </c>
      <c r="B139" s="18"/>
      <c r="C139" s="18">
        <v>47</v>
      </c>
      <c r="D139" s="18"/>
      <c r="E139" s="18">
        <f t="shared" si="81"/>
        <v>9.4</v>
      </c>
      <c r="F139" s="18">
        <f t="shared" si="82"/>
        <v>8.4600000000000009</v>
      </c>
      <c r="G139" s="47">
        <f t="shared" si="83"/>
        <v>271.32428571428574</v>
      </c>
      <c r="H139" s="47">
        <f t="shared" si="84"/>
        <v>379.85400000000004</v>
      </c>
      <c r="I139" s="47">
        <f t="shared" si="85"/>
        <v>474.81750000000005</v>
      </c>
      <c r="J139" s="47">
        <f t="shared" si="86"/>
        <v>633.09</v>
      </c>
      <c r="K139" s="47">
        <f t="shared" si="87"/>
        <v>949.6350000000001</v>
      </c>
      <c r="L139" s="47">
        <f t="shared" si="88"/>
        <v>1266.18</v>
      </c>
      <c r="M139" s="47">
        <f t="shared" si="89"/>
        <v>1899.2700000000002</v>
      </c>
    </row>
    <row r="140" spans="1:13" ht="18" x14ac:dyDescent="0.25">
      <c r="A140" s="17" t="s">
        <v>412</v>
      </c>
      <c r="B140" s="18"/>
      <c r="C140" s="18">
        <v>15</v>
      </c>
      <c r="D140" s="18"/>
      <c r="E140" s="18">
        <f t="shared" si="81"/>
        <v>3</v>
      </c>
      <c r="F140" s="18">
        <f t="shared" si="82"/>
        <v>2.7</v>
      </c>
      <c r="G140" s="47">
        <f t="shared" si="83"/>
        <v>86.592857142857142</v>
      </c>
      <c r="H140" s="47">
        <f t="shared" si="84"/>
        <v>121.23</v>
      </c>
      <c r="I140" s="47">
        <f t="shared" si="85"/>
        <v>151.53750000000002</v>
      </c>
      <c r="J140" s="47">
        <f t="shared" si="86"/>
        <v>202.05</v>
      </c>
      <c r="K140" s="47">
        <f t="shared" si="87"/>
        <v>303.07500000000005</v>
      </c>
      <c r="L140" s="47">
        <f t="shared" si="88"/>
        <v>404.1</v>
      </c>
      <c r="M140" s="47">
        <f t="shared" si="89"/>
        <v>606.15000000000009</v>
      </c>
    </row>
    <row r="141" spans="1:13" ht="18" x14ac:dyDescent="0.25">
      <c r="A141" s="17" t="s">
        <v>16</v>
      </c>
      <c r="B141" s="18"/>
      <c r="C141" s="18">
        <v>13</v>
      </c>
      <c r="D141" s="18"/>
      <c r="E141" s="18">
        <f t="shared" si="81"/>
        <v>2.6</v>
      </c>
      <c r="F141" s="18">
        <f t="shared" si="82"/>
        <v>2.3400000000000003</v>
      </c>
      <c r="G141" s="47">
        <f t="shared" si="83"/>
        <v>75.047142857142873</v>
      </c>
      <c r="H141" s="47">
        <f t="shared" si="84"/>
        <v>105.06600000000002</v>
      </c>
      <c r="I141" s="47">
        <f t="shared" si="85"/>
        <v>131.33250000000001</v>
      </c>
      <c r="J141" s="47">
        <f t="shared" si="86"/>
        <v>175.11000000000004</v>
      </c>
      <c r="K141" s="47">
        <f t="shared" si="87"/>
        <v>262.66500000000002</v>
      </c>
      <c r="L141" s="47">
        <f t="shared" si="88"/>
        <v>350.22000000000008</v>
      </c>
      <c r="M141" s="47">
        <f t="shared" si="89"/>
        <v>525.33000000000004</v>
      </c>
    </row>
    <row r="142" spans="1:13" ht="18.75" thickBot="1" x14ac:dyDescent="0.3">
      <c r="A142" s="29" t="s">
        <v>488</v>
      </c>
      <c r="B142" s="20"/>
      <c r="C142" s="20">
        <v>30.5</v>
      </c>
      <c r="D142" s="20"/>
      <c r="E142" s="18">
        <f t="shared" si="81"/>
        <v>6.1000000000000005</v>
      </c>
      <c r="F142" s="18">
        <f t="shared" si="82"/>
        <v>5.49</v>
      </c>
      <c r="G142" s="80">
        <f t="shared" si="83"/>
        <v>176.07214285714286</v>
      </c>
      <c r="H142" s="47">
        <f t="shared" si="84"/>
        <v>246.50100000000003</v>
      </c>
      <c r="I142" s="47">
        <f t="shared" si="85"/>
        <v>308.12625000000003</v>
      </c>
      <c r="J142" s="47">
        <f t="shared" si="86"/>
        <v>410.83500000000004</v>
      </c>
      <c r="K142" s="47">
        <f t="shared" si="87"/>
        <v>616.25250000000005</v>
      </c>
      <c r="L142" s="47">
        <f t="shared" si="88"/>
        <v>821.67000000000007</v>
      </c>
      <c r="M142" s="47">
        <f t="shared" si="89"/>
        <v>1232.5050000000001</v>
      </c>
    </row>
    <row r="143" spans="1:13" ht="18.75" thickBot="1" x14ac:dyDescent="0.3">
      <c r="A143" s="40" t="s">
        <v>166</v>
      </c>
      <c r="B143" s="41"/>
      <c r="C143" s="41"/>
      <c r="D143" s="41"/>
      <c r="E143" s="41"/>
      <c r="F143" s="82"/>
      <c r="G143" s="83"/>
      <c r="H143" s="58"/>
      <c r="I143" s="58"/>
      <c r="J143" s="58"/>
      <c r="K143" s="58"/>
      <c r="L143" s="58"/>
      <c r="M143" s="59"/>
    </row>
    <row r="144" spans="1:13" ht="18" x14ac:dyDescent="0.25">
      <c r="A144" s="34" t="s">
        <v>190</v>
      </c>
      <c r="B144" s="34"/>
      <c r="C144" s="30">
        <v>16</v>
      </c>
      <c r="D144" s="34"/>
      <c r="E144" s="18">
        <f t="shared" ref="E144:E148" si="90">(B144+C144+D144)*0.2</f>
        <v>3.2</v>
      </c>
      <c r="F144" s="18">
        <f t="shared" ref="F144:F148" si="91">(B144*0.2)+((C144*0.2)*$F$3)</f>
        <v>2.8800000000000003</v>
      </c>
      <c r="G144" s="47">
        <f t="shared" ref="G144:G148" si="92">F144/14*449</f>
        <v>92.36571428571429</v>
      </c>
      <c r="H144" s="47">
        <f t="shared" ref="H144:H148" si="93">F144/10*449</f>
        <v>129.31200000000001</v>
      </c>
      <c r="I144" s="47">
        <f t="shared" ref="I144:I148" si="94">F144/8*449</f>
        <v>161.64000000000001</v>
      </c>
      <c r="J144" s="47">
        <f t="shared" ref="J144:J148" si="95">F144/6*449</f>
        <v>215.52</v>
      </c>
      <c r="K144" s="47">
        <f t="shared" ref="K144:K148" si="96">F144/4*449</f>
        <v>323.28000000000003</v>
      </c>
      <c r="L144" s="47">
        <f t="shared" ref="L144:L148" si="97">F144/3*449</f>
        <v>431.04</v>
      </c>
      <c r="M144" s="47">
        <f t="shared" ref="M144:M148" si="98">F144/2*449</f>
        <v>646.56000000000006</v>
      </c>
    </row>
    <row r="145" spans="1:13" ht="18" x14ac:dyDescent="0.25">
      <c r="A145" s="17" t="s">
        <v>34</v>
      </c>
      <c r="B145" s="17"/>
      <c r="C145" s="18">
        <v>20</v>
      </c>
      <c r="D145" s="17"/>
      <c r="E145" s="18">
        <f t="shared" si="90"/>
        <v>4</v>
      </c>
      <c r="F145" s="18">
        <f t="shared" si="91"/>
        <v>3.6</v>
      </c>
      <c r="G145" s="47">
        <f t="shared" si="92"/>
        <v>115.45714285714287</v>
      </c>
      <c r="H145" s="47">
        <f t="shared" si="93"/>
        <v>161.63999999999999</v>
      </c>
      <c r="I145" s="47">
        <f t="shared" si="94"/>
        <v>202.05</v>
      </c>
      <c r="J145" s="47">
        <f t="shared" si="95"/>
        <v>269.39999999999998</v>
      </c>
      <c r="K145" s="47">
        <f t="shared" si="96"/>
        <v>404.1</v>
      </c>
      <c r="L145" s="47">
        <f t="shared" si="97"/>
        <v>538.79999999999995</v>
      </c>
      <c r="M145" s="47">
        <f t="shared" si="98"/>
        <v>808.2</v>
      </c>
    </row>
    <row r="146" spans="1:13" ht="18" x14ac:dyDescent="0.25">
      <c r="A146" s="17" t="s">
        <v>26</v>
      </c>
      <c r="B146" s="17"/>
      <c r="C146" s="18">
        <v>17</v>
      </c>
      <c r="D146" s="17"/>
      <c r="E146" s="18">
        <f t="shared" si="90"/>
        <v>3.4000000000000004</v>
      </c>
      <c r="F146" s="18">
        <f t="shared" si="91"/>
        <v>3.0600000000000005</v>
      </c>
      <c r="G146" s="47">
        <f t="shared" si="92"/>
        <v>98.138571428571453</v>
      </c>
      <c r="H146" s="47">
        <f t="shared" si="93"/>
        <v>137.39400000000003</v>
      </c>
      <c r="I146" s="47">
        <f t="shared" si="94"/>
        <v>171.74250000000004</v>
      </c>
      <c r="J146" s="47">
        <f t="shared" si="95"/>
        <v>228.99000000000007</v>
      </c>
      <c r="K146" s="47">
        <f t="shared" si="96"/>
        <v>343.48500000000007</v>
      </c>
      <c r="L146" s="47">
        <f t="shared" si="97"/>
        <v>457.98000000000013</v>
      </c>
      <c r="M146" s="47">
        <f t="shared" si="98"/>
        <v>686.97000000000014</v>
      </c>
    </row>
    <row r="147" spans="1:13" ht="18" x14ac:dyDescent="0.25">
      <c r="A147" s="17" t="s">
        <v>24</v>
      </c>
      <c r="B147" s="17"/>
      <c r="C147" s="18">
        <v>16</v>
      </c>
      <c r="D147" s="17"/>
      <c r="E147" s="18">
        <f t="shared" si="90"/>
        <v>3.2</v>
      </c>
      <c r="F147" s="18">
        <f t="shared" si="91"/>
        <v>2.8800000000000003</v>
      </c>
      <c r="G147" s="47">
        <f t="shared" si="92"/>
        <v>92.36571428571429</v>
      </c>
      <c r="H147" s="47">
        <f t="shared" si="93"/>
        <v>129.31200000000001</v>
      </c>
      <c r="I147" s="47">
        <f t="shared" si="94"/>
        <v>161.64000000000001</v>
      </c>
      <c r="J147" s="47">
        <f t="shared" si="95"/>
        <v>215.52</v>
      </c>
      <c r="K147" s="47">
        <f t="shared" si="96"/>
        <v>323.28000000000003</v>
      </c>
      <c r="L147" s="47">
        <f t="shared" si="97"/>
        <v>431.04</v>
      </c>
      <c r="M147" s="47">
        <f t="shared" si="98"/>
        <v>646.56000000000006</v>
      </c>
    </row>
    <row r="148" spans="1:13" ht="18.75" thickBot="1" x14ac:dyDescent="0.3">
      <c r="A148" s="29" t="s">
        <v>25</v>
      </c>
      <c r="B148" s="29"/>
      <c r="C148" s="20">
        <v>16</v>
      </c>
      <c r="D148" s="29"/>
      <c r="E148" s="18">
        <f t="shared" si="90"/>
        <v>3.2</v>
      </c>
      <c r="F148" s="18">
        <f t="shared" si="91"/>
        <v>2.8800000000000003</v>
      </c>
      <c r="G148" s="80">
        <f t="shared" si="92"/>
        <v>92.36571428571429</v>
      </c>
      <c r="H148" s="47">
        <f t="shared" si="93"/>
        <v>129.31200000000001</v>
      </c>
      <c r="I148" s="47">
        <f t="shared" si="94"/>
        <v>161.64000000000001</v>
      </c>
      <c r="J148" s="47">
        <f t="shared" si="95"/>
        <v>215.52</v>
      </c>
      <c r="K148" s="47">
        <f t="shared" si="96"/>
        <v>323.28000000000003</v>
      </c>
      <c r="L148" s="47">
        <f t="shared" si="97"/>
        <v>431.04</v>
      </c>
      <c r="M148" s="47">
        <f t="shared" si="98"/>
        <v>646.56000000000006</v>
      </c>
    </row>
    <row r="149" spans="1:13" ht="18.75" thickBot="1" x14ac:dyDescent="0.3">
      <c r="A149" s="40" t="s">
        <v>17</v>
      </c>
      <c r="B149" s="42"/>
      <c r="C149" s="41"/>
      <c r="D149" s="42"/>
      <c r="E149" s="41"/>
      <c r="F149" s="82"/>
      <c r="G149" s="83"/>
      <c r="H149" s="58"/>
      <c r="I149" s="58"/>
      <c r="J149" s="58"/>
      <c r="K149" s="58"/>
      <c r="L149" s="58"/>
      <c r="M149" s="59"/>
    </row>
    <row r="150" spans="1:13" ht="18" x14ac:dyDescent="0.25">
      <c r="A150" s="34" t="s">
        <v>17</v>
      </c>
      <c r="B150" s="30"/>
      <c r="C150" s="30">
        <v>148.5</v>
      </c>
      <c r="D150" s="30"/>
      <c r="E150" s="18">
        <f t="shared" ref="E150:E153" si="99">(B150+C150+D150)*0.2</f>
        <v>29.700000000000003</v>
      </c>
      <c r="F150" s="18">
        <f t="shared" ref="F150:F153" si="100">(B150*0.2)+((C150*0.2)*$F$3)</f>
        <v>26.730000000000004</v>
      </c>
      <c r="G150" s="47">
        <f t="shared" ref="G150:G153" si="101">F150/14*449</f>
        <v>857.26928571428584</v>
      </c>
      <c r="H150" s="47">
        <f t="shared" ref="H150:H153" si="102">F150/10*449</f>
        <v>1200.1770000000001</v>
      </c>
      <c r="I150" s="47">
        <f t="shared" ref="I150:I153" si="103">F150/8*449</f>
        <v>1500.2212500000003</v>
      </c>
      <c r="J150" s="47">
        <f t="shared" ref="J150:J153" si="104">F150/6*449</f>
        <v>2000.2950000000005</v>
      </c>
      <c r="K150" s="47">
        <f t="shared" ref="K150:K153" si="105">F150/4*449</f>
        <v>3000.4425000000006</v>
      </c>
      <c r="L150" s="47">
        <f t="shared" ref="L150:L153" si="106">F150/3*449</f>
        <v>4000.5900000000011</v>
      </c>
      <c r="M150" s="47">
        <f t="shared" ref="M150:M153" si="107">F150/2*449</f>
        <v>6000.8850000000011</v>
      </c>
    </row>
    <row r="151" spans="1:13" ht="18" x14ac:dyDescent="0.25">
      <c r="A151" s="17" t="s">
        <v>424</v>
      </c>
      <c r="B151" s="18"/>
      <c r="C151" s="18">
        <v>34.5</v>
      </c>
      <c r="D151" s="18"/>
      <c r="E151" s="18">
        <f t="shared" si="99"/>
        <v>6.9</v>
      </c>
      <c r="F151" s="18">
        <f t="shared" si="100"/>
        <v>6.2100000000000009</v>
      </c>
      <c r="G151" s="47">
        <f t="shared" si="101"/>
        <v>199.16357142857146</v>
      </c>
      <c r="H151" s="47">
        <f t="shared" si="102"/>
        <v>278.82900000000006</v>
      </c>
      <c r="I151" s="47">
        <f t="shared" si="103"/>
        <v>348.53625000000005</v>
      </c>
      <c r="J151" s="47">
        <f t="shared" si="104"/>
        <v>464.71500000000009</v>
      </c>
      <c r="K151" s="47">
        <f t="shared" si="105"/>
        <v>697.0725000000001</v>
      </c>
      <c r="L151" s="47">
        <f t="shared" si="106"/>
        <v>929.43000000000018</v>
      </c>
      <c r="M151" s="47">
        <f t="shared" si="107"/>
        <v>1394.1450000000002</v>
      </c>
    </row>
    <row r="152" spans="1:13" ht="18" x14ac:dyDescent="0.25">
      <c r="A152" s="17" t="s">
        <v>383</v>
      </c>
      <c r="B152" s="18"/>
      <c r="C152" s="18">
        <v>42</v>
      </c>
      <c r="D152" s="18"/>
      <c r="E152" s="18">
        <f t="shared" si="99"/>
        <v>8.4</v>
      </c>
      <c r="F152" s="18">
        <f t="shared" si="100"/>
        <v>7.5600000000000005</v>
      </c>
      <c r="G152" s="47">
        <f t="shared" si="101"/>
        <v>242.46</v>
      </c>
      <c r="H152" s="47">
        <f t="shared" si="102"/>
        <v>339.44400000000002</v>
      </c>
      <c r="I152" s="47">
        <f t="shared" si="103"/>
        <v>424.30500000000001</v>
      </c>
      <c r="J152" s="47">
        <f t="shared" si="104"/>
        <v>565.74</v>
      </c>
      <c r="K152" s="47">
        <f t="shared" si="105"/>
        <v>848.61</v>
      </c>
      <c r="L152" s="47">
        <f t="shared" si="106"/>
        <v>1131.48</v>
      </c>
      <c r="M152" s="47">
        <f t="shared" si="107"/>
        <v>1697.22</v>
      </c>
    </row>
    <row r="153" spans="1:13" ht="18.75" thickBot="1" x14ac:dyDescent="0.3">
      <c r="A153" s="17" t="s">
        <v>381</v>
      </c>
      <c r="B153" s="18"/>
      <c r="C153" s="18">
        <v>28</v>
      </c>
      <c r="D153" s="18"/>
      <c r="E153" s="18">
        <f t="shared" si="99"/>
        <v>5.6000000000000005</v>
      </c>
      <c r="F153" s="18">
        <f t="shared" si="100"/>
        <v>5.0400000000000009</v>
      </c>
      <c r="G153" s="80">
        <f t="shared" si="101"/>
        <v>161.64000000000001</v>
      </c>
      <c r="H153" s="47">
        <f t="shared" si="102"/>
        <v>226.29600000000005</v>
      </c>
      <c r="I153" s="47">
        <f t="shared" si="103"/>
        <v>282.87000000000006</v>
      </c>
      <c r="J153" s="47">
        <f t="shared" si="104"/>
        <v>377.16000000000008</v>
      </c>
      <c r="K153" s="47">
        <f t="shared" si="105"/>
        <v>565.74000000000012</v>
      </c>
      <c r="L153" s="47">
        <f t="shared" si="106"/>
        <v>754.32000000000016</v>
      </c>
      <c r="M153" s="47">
        <f t="shared" si="107"/>
        <v>1131.4800000000002</v>
      </c>
    </row>
    <row r="154" spans="1:13" ht="18.75" thickBot="1" x14ac:dyDescent="0.3">
      <c r="A154" s="40" t="s">
        <v>167</v>
      </c>
      <c r="B154" s="41"/>
      <c r="C154" s="41"/>
      <c r="D154" s="41"/>
      <c r="E154" s="41"/>
      <c r="F154" s="82"/>
      <c r="G154" s="83"/>
      <c r="H154" s="70"/>
      <c r="I154" s="58"/>
      <c r="J154" s="58"/>
      <c r="K154" s="58"/>
      <c r="L154" s="58"/>
      <c r="M154" s="59"/>
    </row>
    <row r="155" spans="1:13" ht="18" x14ac:dyDescent="0.25">
      <c r="A155" s="35" t="s">
        <v>46</v>
      </c>
      <c r="B155" s="30"/>
      <c r="C155" s="30">
        <v>25</v>
      </c>
      <c r="D155" s="30"/>
      <c r="E155" s="18">
        <f t="shared" ref="E155:E159" si="108">(B155+C155+D155)*0.2</f>
        <v>5</v>
      </c>
      <c r="F155" s="18">
        <f t="shared" ref="F155:F159" si="109">(B155*0.2)+((C155*0.2)*$F$3)</f>
        <v>4.5</v>
      </c>
      <c r="G155" s="47">
        <f t="shared" ref="G155:G159" si="110">F155/14*449</f>
        <v>144.32142857142858</v>
      </c>
      <c r="H155" s="47">
        <f t="shared" ref="H155:H159" si="111">F155/10*449</f>
        <v>202.05</v>
      </c>
      <c r="I155" s="47">
        <f t="shared" ref="I155:I159" si="112">F155/8*449</f>
        <v>252.5625</v>
      </c>
      <c r="J155" s="47">
        <f t="shared" ref="J155:J159" si="113">F155/6*449</f>
        <v>336.75</v>
      </c>
      <c r="K155" s="47">
        <f t="shared" ref="K155:K159" si="114">F155/4*449</f>
        <v>505.125</v>
      </c>
      <c r="L155" s="47">
        <f t="shared" ref="L155:L159" si="115">F155/3*449</f>
        <v>673.5</v>
      </c>
      <c r="M155" s="47">
        <f t="shared" ref="M155:M159" si="116">F155/2*449</f>
        <v>1010.25</v>
      </c>
    </row>
    <row r="156" spans="1:13" ht="18" x14ac:dyDescent="0.25">
      <c r="A156" s="36" t="s">
        <v>75</v>
      </c>
      <c r="B156" s="20"/>
      <c r="C156" s="20">
        <v>3.4</v>
      </c>
      <c r="D156" s="18"/>
      <c r="E156" s="18">
        <f t="shared" si="108"/>
        <v>0.68</v>
      </c>
      <c r="F156" s="18">
        <f t="shared" si="109"/>
        <v>0.6120000000000001</v>
      </c>
      <c r="G156" s="47">
        <f t="shared" si="110"/>
        <v>19.627714285714287</v>
      </c>
      <c r="H156" s="47">
        <f t="shared" si="111"/>
        <v>27.478800000000007</v>
      </c>
      <c r="I156" s="47">
        <f t="shared" si="112"/>
        <v>34.348500000000008</v>
      </c>
      <c r="J156" s="47">
        <f t="shared" si="113"/>
        <v>45.798000000000009</v>
      </c>
      <c r="K156" s="47">
        <f t="shared" si="114"/>
        <v>68.697000000000017</v>
      </c>
      <c r="L156" s="47">
        <f t="shared" si="115"/>
        <v>91.596000000000018</v>
      </c>
      <c r="M156" s="47">
        <f t="shared" si="116"/>
        <v>137.39400000000003</v>
      </c>
    </row>
    <row r="157" spans="1:13" ht="18" x14ac:dyDescent="0.25">
      <c r="A157" s="17" t="s">
        <v>37</v>
      </c>
      <c r="B157" s="18"/>
      <c r="C157" s="18">
        <v>40</v>
      </c>
      <c r="D157" s="18"/>
      <c r="E157" s="18">
        <f t="shared" si="108"/>
        <v>8</v>
      </c>
      <c r="F157" s="18">
        <f t="shared" si="109"/>
        <v>7.2</v>
      </c>
      <c r="G157" s="47">
        <f t="shared" si="110"/>
        <v>230.91428571428574</v>
      </c>
      <c r="H157" s="47">
        <f t="shared" si="111"/>
        <v>323.27999999999997</v>
      </c>
      <c r="I157" s="47">
        <f t="shared" si="112"/>
        <v>404.1</v>
      </c>
      <c r="J157" s="47">
        <f t="shared" si="113"/>
        <v>538.79999999999995</v>
      </c>
      <c r="K157" s="47">
        <f t="shared" si="114"/>
        <v>808.2</v>
      </c>
      <c r="L157" s="47">
        <f t="shared" si="115"/>
        <v>1077.5999999999999</v>
      </c>
      <c r="M157" s="47">
        <f t="shared" si="116"/>
        <v>1616.4</v>
      </c>
    </row>
    <row r="158" spans="1:13" ht="18" x14ac:dyDescent="0.25">
      <c r="A158" s="17" t="s">
        <v>393</v>
      </c>
      <c r="B158" s="18"/>
      <c r="C158" s="18">
        <v>35</v>
      </c>
      <c r="D158" s="18"/>
      <c r="E158" s="18">
        <f t="shared" si="108"/>
        <v>7</v>
      </c>
      <c r="F158" s="18">
        <f t="shared" si="109"/>
        <v>6.3</v>
      </c>
      <c r="G158" s="47">
        <f t="shared" si="110"/>
        <v>202.05</v>
      </c>
      <c r="H158" s="47">
        <f t="shared" si="111"/>
        <v>282.87</v>
      </c>
      <c r="I158" s="47">
        <f t="shared" si="112"/>
        <v>353.58749999999998</v>
      </c>
      <c r="J158" s="47">
        <f t="shared" si="113"/>
        <v>471.45000000000005</v>
      </c>
      <c r="K158" s="47">
        <f t="shared" si="114"/>
        <v>707.17499999999995</v>
      </c>
      <c r="L158" s="47">
        <f t="shared" si="115"/>
        <v>942.90000000000009</v>
      </c>
      <c r="M158" s="47">
        <f t="shared" si="116"/>
        <v>1414.35</v>
      </c>
    </row>
    <row r="159" spans="1:13" ht="18" x14ac:dyDescent="0.25">
      <c r="A159" s="17" t="s">
        <v>152</v>
      </c>
      <c r="B159" s="18">
        <v>30</v>
      </c>
      <c r="C159" s="18">
        <v>85.5</v>
      </c>
      <c r="D159" s="18"/>
      <c r="E159" s="18">
        <f t="shared" si="108"/>
        <v>23.1</v>
      </c>
      <c r="F159" s="18">
        <f t="shared" si="109"/>
        <v>21.39</v>
      </c>
      <c r="G159" s="47">
        <f t="shared" si="110"/>
        <v>686.00785714285712</v>
      </c>
      <c r="H159" s="47">
        <f t="shared" si="111"/>
        <v>960.41100000000006</v>
      </c>
      <c r="I159" s="47">
        <f t="shared" si="112"/>
        <v>1200.5137500000001</v>
      </c>
      <c r="J159" s="47">
        <f t="shared" si="113"/>
        <v>1600.6849999999999</v>
      </c>
      <c r="K159" s="47">
        <f t="shared" si="114"/>
        <v>2401.0275000000001</v>
      </c>
      <c r="L159" s="47">
        <f t="shared" si="115"/>
        <v>3201.37</v>
      </c>
      <c r="M159" s="47">
        <f t="shared" si="116"/>
        <v>4802.0550000000003</v>
      </c>
    </row>
    <row r="160" spans="1:13" ht="18" x14ac:dyDescent="0.25">
      <c r="A160" s="19"/>
      <c r="B160" s="109"/>
      <c r="C160" s="109"/>
      <c r="D160" s="109"/>
      <c r="E160" s="109"/>
      <c r="F160" s="109"/>
      <c r="G160" s="110"/>
      <c r="H160" s="110"/>
      <c r="I160" s="110"/>
      <c r="J160" s="110"/>
      <c r="K160" s="110"/>
      <c r="L160" s="110"/>
      <c r="M160" s="110"/>
    </row>
    <row r="161" spans="1:13" ht="20.25" x14ac:dyDescent="0.3">
      <c r="A161" s="120" t="s">
        <v>147</v>
      </c>
      <c r="B161" s="120"/>
      <c r="C161" s="120"/>
      <c r="D161" s="120"/>
      <c r="E161" s="120"/>
      <c r="F161" s="120"/>
      <c r="G161" s="120"/>
      <c r="H161" s="120"/>
      <c r="I161" s="120"/>
      <c r="J161" s="120"/>
      <c r="K161" s="120"/>
      <c r="L161" s="120"/>
      <c r="M161" s="54"/>
    </row>
    <row r="162" spans="1:13" ht="42" customHeight="1" x14ac:dyDescent="0.25">
      <c r="A162" s="19"/>
      <c r="B162" s="118" t="s">
        <v>154</v>
      </c>
      <c r="C162" s="118"/>
      <c r="D162" s="118"/>
      <c r="E162" s="118" t="s">
        <v>155</v>
      </c>
      <c r="F162" s="118"/>
      <c r="G162" s="119" t="s">
        <v>170</v>
      </c>
      <c r="H162" s="119"/>
      <c r="I162" s="119"/>
      <c r="J162" s="119"/>
      <c r="K162" s="119"/>
      <c r="L162" s="119"/>
      <c r="M162" s="119"/>
    </row>
    <row r="163" spans="1:13" ht="18.75" thickBot="1" x14ac:dyDescent="0.3">
      <c r="A163" s="39" t="s">
        <v>28</v>
      </c>
      <c r="B163" s="31" t="s">
        <v>0</v>
      </c>
      <c r="C163" s="32" t="s">
        <v>1</v>
      </c>
      <c r="D163" s="31" t="s">
        <v>30</v>
      </c>
      <c r="E163" s="33" t="s">
        <v>27</v>
      </c>
      <c r="F163" s="26">
        <v>0.9</v>
      </c>
      <c r="G163" s="45" t="s">
        <v>59</v>
      </c>
      <c r="H163" s="45" t="s">
        <v>60</v>
      </c>
      <c r="I163" s="45" t="s">
        <v>61</v>
      </c>
      <c r="J163" s="45" t="s">
        <v>62</v>
      </c>
      <c r="K163" s="45" t="s">
        <v>63</v>
      </c>
      <c r="L163" s="46" t="s">
        <v>64</v>
      </c>
      <c r="M163" s="46" t="s">
        <v>102</v>
      </c>
    </row>
    <row r="164" spans="1:13" ht="18.75" thickBot="1" x14ac:dyDescent="0.3">
      <c r="A164" s="40" t="s">
        <v>168</v>
      </c>
      <c r="B164" s="41"/>
      <c r="C164" s="41"/>
      <c r="D164" s="41"/>
      <c r="E164" s="41"/>
      <c r="F164" s="41"/>
      <c r="G164" s="70"/>
      <c r="H164" s="70"/>
      <c r="I164" s="58"/>
      <c r="J164" s="58"/>
      <c r="K164" s="58"/>
      <c r="L164" s="58"/>
      <c r="M164" s="59"/>
    </row>
    <row r="165" spans="1:13" ht="18" x14ac:dyDescent="0.25">
      <c r="A165" s="34" t="s">
        <v>66</v>
      </c>
      <c r="B165" s="30"/>
      <c r="C165" s="30">
        <v>13</v>
      </c>
      <c r="D165" s="30"/>
      <c r="E165" s="18">
        <f t="shared" ref="E165:E168" si="117">(B165+C165+D165)*0.2</f>
        <v>2.6</v>
      </c>
      <c r="F165" s="18">
        <f t="shared" ref="F165:F168" si="118">(B165*0.2)+((C165*0.2)*$F$3)</f>
        <v>2.3400000000000003</v>
      </c>
      <c r="G165" s="47">
        <f t="shared" ref="G165:G168" si="119">F165/14*449</f>
        <v>75.047142857142873</v>
      </c>
      <c r="H165" s="47">
        <f t="shared" ref="H165:H168" si="120">F165/10*449</f>
        <v>105.06600000000002</v>
      </c>
      <c r="I165" s="47">
        <f t="shared" ref="I165:I168" si="121">F165/8*449</f>
        <v>131.33250000000001</v>
      </c>
      <c r="J165" s="47">
        <f t="shared" ref="J165:J168" si="122">F165/6*449</f>
        <v>175.11000000000004</v>
      </c>
      <c r="K165" s="47">
        <f t="shared" ref="K165:K168" si="123">F165/4*449</f>
        <v>262.66500000000002</v>
      </c>
      <c r="L165" s="47">
        <f t="shared" ref="L165:L168" si="124">F165/3*449</f>
        <v>350.22000000000008</v>
      </c>
      <c r="M165" s="47">
        <f t="shared" ref="M165:M168" si="125">F165/2*449</f>
        <v>525.33000000000004</v>
      </c>
    </row>
    <row r="166" spans="1:13" ht="18" x14ac:dyDescent="0.25">
      <c r="A166" s="17" t="s">
        <v>8</v>
      </c>
      <c r="B166" s="18"/>
      <c r="C166" s="18">
        <v>7.5</v>
      </c>
      <c r="D166" s="18"/>
      <c r="E166" s="18">
        <f t="shared" si="117"/>
        <v>1.5</v>
      </c>
      <c r="F166" s="18">
        <f t="shared" si="118"/>
        <v>1.35</v>
      </c>
      <c r="G166" s="47">
        <f t="shared" si="119"/>
        <v>43.296428571428571</v>
      </c>
      <c r="H166" s="47">
        <f t="shared" si="120"/>
        <v>60.615000000000002</v>
      </c>
      <c r="I166" s="47">
        <f t="shared" si="121"/>
        <v>75.768750000000011</v>
      </c>
      <c r="J166" s="47">
        <f t="shared" si="122"/>
        <v>101.02500000000001</v>
      </c>
      <c r="K166" s="47">
        <f t="shared" si="123"/>
        <v>151.53750000000002</v>
      </c>
      <c r="L166" s="47">
        <f t="shared" si="124"/>
        <v>202.05</v>
      </c>
      <c r="M166" s="47">
        <f t="shared" si="125"/>
        <v>303.07500000000005</v>
      </c>
    </row>
    <row r="167" spans="1:13" ht="18" x14ac:dyDescent="0.25">
      <c r="A167" s="17" t="s">
        <v>497</v>
      </c>
      <c r="B167" s="18"/>
      <c r="C167" s="18">
        <v>9</v>
      </c>
      <c r="D167" s="18"/>
      <c r="E167" s="18">
        <f t="shared" si="117"/>
        <v>1.8</v>
      </c>
      <c r="F167" s="18">
        <f t="shared" si="118"/>
        <v>1.62</v>
      </c>
      <c r="G167" s="47">
        <f t="shared" si="119"/>
        <v>51.955714285714294</v>
      </c>
      <c r="H167" s="47">
        <f t="shared" si="120"/>
        <v>72.738</v>
      </c>
      <c r="I167" s="47">
        <f t="shared" si="121"/>
        <v>90.922499999999999</v>
      </c>
      <c r="J167" s="47">
        <f t="shared" si="122"/>
        <v>121.23</v>
      </c>
      <c r="K167" s="47">
        <f t="shared" si="123"/>
        <v>181.845</v>
      </c>
      <c r="L167" s="47">
        <f t="shared" si="124"/>
        <v>242.46</v>
      </c>
      <c r="M167" s="47">
        <f t="shared" si="125"/>
        <v>363.69</v>
      </c>
    </row>
    <row r="168" spans="1:13" ht="18.75" thickBot="1" x14ac:dyDescent="0.3">
      <c r="A168" s="29" t="s">
        <v>9</v>
      </c>
      <c r="B168" s="20"/>
      <c r="C168" s="20">
        <v>20</v>
      </c>
      <c r="D168" s="20"/>
      <c r="E168" s="18">
        <f t="shared" si="117"/>
        <v>4</v>
      </c>
      <c r="F168" s="18">
        <f t="shared" si="118"/>
        <v>3.6</v>
      </c>
      <c r="G168" s="80">
        <f t="shared" si="119"/>
        <v>115.45714285714287</v>
      </c>
      <c r="H168" s="80">
        <f t="shared" si="120"/>
        <v>161.63999999999999</v>
      </c>
      <c r="I168" s="47">
        <f t="shared" si="121"/>
        <v>202.05</v>
      </c>
      <c r="J168" s="47">
        <f t="shared" si="122"/>
        <v>269.39999999999998</v>
      </c>
      <c r="K168" s="47">
        <f t="shared" si="123"/>
        <v>404.1</v>
      </c>
      <c r="L168" s="47">
        <f t="shared" si="124"/>
        <v>538.79999999999995</v>
      </c>
      <c r="M168" s="47">
        <f t="shared" si="125"/>
        <v>808.2</v>
      </c>
    </row>
    <row r="169" spans="1:13" ht="18.75" thickBot="1" x14ac:dyDescent="0.3">
      <c r="A169" s="40" t="s">
        <v>169</v>
      </c>
      <c r="B169" s="41"/>
      <c r="C169" s="41"/>
      <c r="D169" s="41"/>
      <c r="E169" s="41"/>
      <c r="F169" s="82"/>
      <c r="G169" s="83"/>
      <c r="H169" s="83"/>
      <c r="I169" s="41"/>
      <c r="J169" s="41"/>
      <c r="K169" s="41"/>
      <c r="L169" s="41"/>
      <c r="M169" s="60"/>
    </row>
    <row r="170" spans="1:13" ht="18" x14ac:dyDescent="0.25">
      <c r="A170" s="34" t="s">
        <v>55</v>
      </c>
      <c r="B170" s="30"/>
      <c r="C170" s="30">
        <v>15.5</v>
      </c>
      <c r="D170" s="30"/>
      <c r="E170" s="18">
        <f t="shared" ref="E170:E185" si="126">(B170+C170+D170)*0.2</f>
        <v>3.1</v>
      </c>
      <c r="F170" s="18">
        <f t="shared" ref="F170:F185" si="127">(B170*0.2)+((C170*0.2)*$F$3)</f>
        <v>2.79</v>
      </c>
      <c r="G170" s="47">
        <f t="shared" ref="G170:G185" si="128">F170/14*449</f>
        <v>89.479285714285709</v>
      </c>
      <c r="H170" s="47">
        <f t="shared" ref="H170:H185" si="129">F170/10*449</f>
        <v>125.27100000000002</v>
      </c>
      <c r="I170" s="47">
        <f t="shared" ref="I170:I185" si="130">F170/8*449</f>
        <v>156.58875</v>
      </c>
      <c r="J170" s="47">
        <f t="shared" ref="J170:J185" si="131">F170/6*449</f>
        <v>208.78500000000003</v>
      </c>
      <c r="K170" s="47">
        <f t="shared" ref="K170:K185" si="132">F170/4*449</f>
        <v>313.17750000000001</v>
      </c>
      <c r="L170" s="47">
        <f t="shared" ref="L170:L185" si="133">F170/3*449</f>
        <v>417.57000000000005</v>
      </c>
      <c r="M170" s="47">
        <f t="shared" ref="M170:M185" si="134">F170/2*449</f>
        <v>626.35500000000002</v>
      </c>
    </row>
    <row r="171" spans="1:13" ht="18" x14ac:dyDescent="0.25">
      <c r="A171" s="17" t="s">
        <v>416</v>
      </c>
      <c r="B171" s="18"/>
      <c r="C171" s="18">
        <v>8</v>
      </c>
      <c r="D171" s="18"/>
      <c r="E171" s="18">
        <f t="shared" si="126"/>
        <v>1.6</v>
      </c>
      <c r="F171" s="18">
        <f t="shared" si="127"/>
        <v>1.4400000000000002</v>
      </c>
      <c r="G171" s="47">
        <f t="shared" si="128"/>
        <v>46.182857142857145</v>
      </c>
      <c r="H171" s="47">
        <f t="shared" si="129"/>
        <v>64.656000000000006</v>
      </c>
      <c r="I171" s="47">
        <f t="shared" si="130"/>
        <v>80.820000000000007</v>
      </c>
      <c r="J171" s="47">
        <f t="shared" si="131"/>
        <v>107.76</v>
      </c>
      <c r="K171" s="47">
        <f t="shared" si="132"/>
        <v>161.64000000000001</v>
      </c>
      <c r="L171" s="47">
        <f t="shared" si="133"/>
        <v>215.52</v>
      </c>
      <c r="M171" s="47">
        <f t="shared" si="134"/>
        <v>323.28000000000003</v>
      </c>
    </row>
    <row r="172" spans="1:13" ht="18" x14ac:dyDescent="0.25">
      <c r="A172" s="17" t="s">
        <v>56</v>
      </c>
      <c r="B172" s="18"/>
      <c r="C172" s="18">
        <v>6.23</v>
      </c>
      <c r="D172" s="18"/>
      <c r="E172" s="18">
        <f t="shared" si="126"/>
        <v>1.2460000000000002</v>
      </c>
      <c r="F172" s="18">
        <f t="shared" si="127"/>
        <v>1.1214000000000002</v>
      </c>
      <c r="G172" s="47">
        <f t="shared" si="128"/>
        <v>35.964900000000007</v>
      </c>
      <c r="H172" s="47">
        <f t="shared" si="129"/>
        <v>50.350860000000004</v>
      </c>
      <c r="I172" s="47">
        <f t="shared" si="130"/>
        <v>62.938575000000007</v>
      </c>
      <c r="J172" s="47">
        <f t="shared" si="131"/>
        <v>83.918100000000024</v>
      </c>
      <c r="K172" s="47">
        <f t="shared" si="132"/>
        <v>125.87715000000001</v>
      </c>
      <c r="L172" s="47">
        <f t="shared" si="133"/>
        <v>167.83620000000005</v>
      </c>
      <c r="M172" s="47">
        <f t="shared" si="134"/>
        <v>251.75430000000003</v>
      </c>
    </row>
    <row r="173" spans="1:13" ht="18" x14ac:dyDescent="0.25">
      <c r="A173" s="17" t="s">
        <v>47</v>
      </c>
      <c r="B173" s="18"/>
      <c r="C173" s="18">
        <v>4.7699999999999996</v>
      </c>
      <c r="D173" s="18"/>
      <c r="E173" s="18">
        <f t="shared" si="126"/>
        <v>0.95399999999999996</v>
      </c>
      <c r="F173" s="18">
        <f t="shared" si="127"/>
        <v>0.85860000000000003</v>
      </c>
      <c r="G173" s="47">
        <f t="shared" si="128"/>
        <v>27.536528571428573</v>
      </c>
      <c r="H173" s="47">
        <f t="shared" si="129"/>
        <v>38.551140000000004</v>
      </c>
      <c r="I173" s="47">
        <f t="shared" si="130"/>
        <v>48.188925000000005</v>
      </c>
      <c r="J173" s="47">
        <f t="shared" si="131"/>
        <v>64.251900000000006</v>
      </c>
      <c r="K173" s="47">
        <f t="shared" si="132"/>
        <v>96.377850000000009</v>
      </c>
      <c r="L173" s="47">
        <f t="shared" si="133"/>
        <v>128.50380000000001</v>
      </c>
      <c r="M173" s="47">
        <f t="shared" si="134"/>
        <v>192.75570000000002</v>
      </c>
    </row>
    <row r="174" spans="1:13" ht="18" x14ac:dyDescent="0.25">
      <c r="A174" s="17" t="s">
        <v>394</v>
      </c>
      <c r="B174" s="18"/>
      <c r="C174" s="18">
        <v>3</v>
      </c>
      <c r="D174" s="18"/>
      <c r="E174" s="18">
        <f t="shared" si="126"/>
        <v>0.60000000000000009</v>
      </c>
      <c r="F174" s="18">
        <f t="shared" si="127"/>
        <v>0.54000000000000015</v>
      </c>
      <c r="G174" s="47">
        <f t="shared" si="128"/>
        <v>17.318571428571435</v>
      </c>
      <c r="H174" s="47">
        <f t="shared" si="129"/>
        <v>24.246000000000006</v>
      </c>
      <c r="I174" s="47">
        <f t="shared" si="130"/>
        <v>30.307500000000008</v>
      </c>
      <c r="J174" s="47">
        <f t="shared" si="131"/>
        <v>40.410000000000011</v>
      </c>
      <c r="K174" s="47">
        <f t="shared" si="132"/>
        <v>60.615000000000016</v>
      </c>
      <c r="L174" s="47">
        <f t="shared" si="133"/>
        <v>80.820000000000022</v>
      </c>
      <c r="M174" s="47">
        <f t="shared" si="134"/>
        <v>121.23000000000003</v>
      </c>
    </row>
    <row r="175" spans="1:13" ht="18" x14ac:dyDescent="0.25">
      <c r="A175" s="17" t="s">
        <v>191</v>
      </c>
      <c r="B175" s="18"/>
      <c r="C175" s="18">
        <v>7</v>
      </c>
      <c r="D175" s="18"/>
      <c r="E175" s="18">
        <f t="shared" si="126"/>
        <v>1.4000000000000001</v>
      </c>
      <c r="F175" s="18">
        <f t="shared" si="127"/>
        <v>1.2600000000000002</v>
      </c>
      <c r="G175" s="47">
        <f t="shared" si="128"/>
        <v>40.410000000000004</v>
      </c>
      <c r="H175" s="47">
        <f t="shared" si="129"/>
        <v>56.574000000000012</v>
      </c>
      <c r="I175" s="47">
        <f t="shared" si="130"/>
        <v>70.717500000000015</v>
      </c>
      <c r="J175" s="47">
        <f t="shared" si="131"/>
        <v>94.29000000000002</v>
      </c>
      <c r="K175" s="47">
        <f t="shared" si="132"/>
        <v>141.43500000000003</v>
      </c>
      <c r="L175" s="47">
        <f t="shared" si="133"/>
        <v>188.58000000000004</v>
      </c>
      <c r="M175" s="47">
        <f t="shared" si="134"/>
        <v>282.87000000000006</v>
      </c>
    </row>
    <row r="176" spans="1:13" ht="18" x14ac:dyDescent="0.25">
      <c r="A176" s="17" t="s">
        <v>498</v>
      </c>
      <c r="B176" s="18"/>
      <c r="C176" s="18">
        <v>5</v>
      </c>
      <c r="D176" s="18"/>
      <c r="E176" s="18">
        <f t="shared" si="126"/>
        <v>1</v>
      </c>
      <c r="F176" s="18">
        <f t="shared" si="127"/>
        <v>0.9</v>
      </c>
      <c r="G176" s="47">
        <f t="shared" si="128"/>
        <v>28.864285714285717</v>
      </c>
      <c r="H176" s="47">
        <f t="shared" si="129"/>
        <v>40.409999999999997</v>
      </c>
      <c r="I176" s="47">
        <f t="shared" si="130"/>
        <v>50.512500000000003</v>
      </c>
      <c r="J176" s="47">
        <f t="shared" si="131"/>
        <v>67.349999999999994</v>
      </c>
      <c r="K176" s="47">
        <f t="shared" si="132"/>
        <v>101.02500000000001</v>
      </c>
      <c r="L176" s="47">
        <f t="shared" si="133"/>
        <v>134.69999999999999</v>
      </c>
      <c r="M176" s="47">
        <f t="shared" si="134"/>
        <v>202.05</v>
      </c>
    </row>
    <row r="177" spans="1:13" ht="18" x14ac:dyDescent="0.25">
      <c r="A177" s="17" t="s">
        <v>73</v>
      </c>
      <c r="B177" s="18"/>
      <c r="C177" s="18">
        <v>4</v>
      </c>
      <c r="D177" s="18"/>
      <c r="E177" s="18">
        <f t="shared" si="126"/>
        <v>0.8</v>
      </c>
      <c r="F177" s="18">
        <f t="shared" si="127"/>
        <v>0.72000000000000008</v>
      </c>
      <c r="G177" s="47">
        <f t="shared" si="128"/>
        <v>23.091428571428573</v>
      </c>
      <c r="H177" s="47">
        <f t="shared" si="129"/>
        <v>32.328000000000003</v>
      </c>
      <c r="I177" s="47">
        <f t="shared" si="130"/>
        <v>40.410000000000004</v>
      </c>
      <c r="J177" s="47">
        <f t="shared" si="131"/>
        <v>53.88</v>
      </c>
      <c r="K177" s="47">
        <f t="shared" si="132"/>
        <v>80.820000000000007</v>
      </c>
      <c r="L177" s="47">
        <f t="shared" si="133"/>
        <v>107.76</v>
      </c>
      <c r="M177" s="47">
        <f t="shared" si="134"/>
        <v>161.64000000000001</v>
      </c>
    </row>
    <row r="178" spans="1:13" ht="18" x14ac:dyDescent="0.25">
      <c r="A178" s="17" t="s">
        <v>377</v>
      </c>
      <c r="B178" s="18"/>
      <c r="C178" s="18">
        <v>5</v>
      </c>
      <c r="D178" s="18"/>
      <c r="E178" s="18">
        <f t="shared" si="126"/>
        <v>1</v>
      </c>
      <c r="F178" s="18">
        <f t="shared" si="127"/>
        <v>0.9</v>
      </c>
      <c r="G178" s="47">
        <f t="shared" si="128"/>
        <v>28.864285714285717</v>
      </c>
      <c r="H178" s="47">
        <f t="shared" si="129"/>
        <v>40.409999999999997</v>
      </c>
      <c r="I178" s="47">
        <f t="shared" si="130"/>
        <v>50.512500000000003</v>
      </c>
      <c r="J178" s="47">
        <f t="shared" si="131"/>
        <v>67.349999999999994</v>
      </c>
      <c r="K178" s="47">
        <f t="shared" si="132"/>
        <v>101.02500000000001</v>
      </c>
      <c r="L178" s="47">
        <f t="shared" si="133"/>
        <v>134.69999999999999</v>
      </c>
      <c r="M178" s="47">
        <f t="shared" si="134"/>
        <v>202.05</v>
      </c>
    </row>
    <row r="179" spans="1:13" ht="18" x14ac:dyDescent="0.25">
      <c r="A179" s="17" t="s">
        <v>42</v>
      </c>
      <c r="B179" s="18"/>
      <c r="C179" s="18">
        <v>9</v>
      </c>
      <c r="D179" s="18"/>
      <c r="E179" s="18">
        <f t="shared" si="126"/>
        <v>1.8</v>
      </c>
      <c r="F179" s="18">
        <f t="shared" si="127"/>
        <v>1.62</v>
      </c>
      <c r="G179" s="47">
        <f t="shared" si="128"/>
        <v>51.955714285714294</v>
      </c>
      <c r="H179" s="47">
        <f t="shared" si="129"/>
        <v>72.738</v>
      </c>
      <c r="I179" s="47">
        <f t="shared" si="130"/>
        <v>90.922499999999999</v>
      </c>
      <c r="J179" s="47">
        <f t="shared" si="131"/>
        <v>121.23</v>
      </c>
      <c r="K179" s="47">
        <f t="shared" si="132"/>
        <v>181.845</v>
      </c>
      <c r="L179" s="47">
        <f t="shared" si="133"/>
        <v>242.46</v>
      </c>
      <c r="M179" s="47">
        <f t="shared" si="134"/>
        <v>363.69</v>
      </c>
    </row>
    <row r="180" spans="1:13" ht="18" x14ac:dyDescent="0.25">
      <c r="A180" s="17" t="s">
        <v>32</v>
      </c>
      <c r="B180" s="18"/>
      <c r="C180" s="18">
        <v>16</v>
      </c>
      <c r="D180" s="18"/>
      <c r="E180" s="18">
        <f t="shared" si="126"/>
        <v>3.2</v>
      </c>
      <c r="F180" s="18">
        <f t="shared" si="127"/>
        <v>2.8800000000000003</v>
      </c>
      <c r="G180" s="47">
        <f t="shared" si="128"/>
        <v>92.36571428571429</v>
      </c>
      <c r="H180" s="47">
        <f t="shared" si="129"/>
        <v>129.31200000000001</v>
      </c>
      <c r="I180" s="47">
        <f t="shared" si="130"/>
        <v>161.64000000000001</v>
      </c>
      <c r="J180" s="47">
        <f t="shared" si="131"/>
        <v>215.52</v>
      </c>
      <c r="K180" s="47">
        <f t="shared" si="132"/>
        <v>323.28000000000003</v>
      </c>
      <c r="L180" s="47">
        <f t="shared" si="133"/>
        <v>431.04</v>
      </c>
      <c r="M180" s="47">
        <f t="shared" si="134"/>
        <v>646.56000000000006</v>
      </c>
    </row>
    <row r="181" spans="1:13" ht="18" x14ac:dyDescent="0.25">
      <c r="A181" s="17" t="s">
        <v>72</v>
      </c>
      <c r="B181" s="18"/>
      <c r="C181" s="18">
        <v>5</v>
      </c>
      <c r="D181" s="18"/>
      <c r="E181" s="18">
        <f t="shared" si="126"/>
        <v>1</v>
      </c>
      <c r="F181" s="18">
        <f t="shared" si="127"/>
        <v>0.9</v>
      </c>
      <c r="G181" s="47">
        <f t="shared" si="128"/>
        <v>28.864285714285717</v>
      </c>
      <c r="H181" s="47">
        <f t="shared" si="129"/>
        <v>40.409999999999997</v>
      </c>
      <c r="I181" s="47">
        <f t="shared" si="130"/>
        <v>50.512500000000003</v>
      </c>
      <c r="J181" s="47">
        <f t="shared" si="131"/>
        <v>67.349999999999994</v>
      </c>
      <c r="K181" s="47">
        <f t="shared" si="132"/>
        <v>101.02500000000001</v>
      </c>
      <c r="L181" s="47">
        <f t="shared" si="133"/>
        <v>134.69999999999999</v>
      </c>
      <c r="M181" s="47">
        <f t="shared" si="134"/>
        <v>202.05</v>
      </c>
    </row>
    <row r="182" spans="1:13" ht="18" x14ac:dyDescent="0.25">
      <c r="A182" s="17" t="s">
        <v>192</v>
      </c>
      <c r="B182" s="18"/>
      <c r="C182" s="18">
        <v>15</v>
      </c>
      <c r="D182" s="18"/>
      <c r="E182" s="18">
        <f t="shared" si="126"/>
        <v>3</v>
      </c>
      <c r="F182" s="18">
        <f t="shared" si="127"/>
        <v>2.7</v>
      </c>
      <c r="G182" s="47">
        <f t="shared" si="128"/>
        <v>86.592857142857142</v>
      </c>
      <c r="H182" s="47">
        <f t="shared" si="129"/>
        <v>121.23</v>
      </c>
      <c r="I182" s="47">
        <f t="shared" si="130"/>
        <v>151.53750000000002</v>
      </c>
      <c r="J182" s="47">
        <f t="shared" si="131"/>
        <v>202.05</v>
      </c>
      <c r="K182" s="47">
        <f t="shared" si="132"/>
        <v>303.07500000000005</v>
      </c>
      <c r="L182" s="47">
        <f t="shared" si="133"/>
        <v>404.1</v>
      </c>
      <c r="M182" s="47">
        <f t="shared" si="134"/>
        <v>606.15000000000009</v>
      </c>
    </row>
    <row r="183" spans="1:13" ht="18" x14ac:dyDescent="0.25">
      <c r="A183" s="17" t="s">
        <v>33</v>
      </c>
      <c r="B183" s="18"/>
      <c r="C183" s="18">
        <v>30</v>
      </c>
      <c r="D183" s="18"/>
      <c r="E183" s="18">
        <f t="shared" si="126"/>
        <v>6</v>
      </c>
      <c r="F183" s="18">
        <f t="shared" si="127"/>
        <v>5.4</v>
      </c>
      <c r="G183" s="47">
        <f t="shared" si="128"/>
        <v>173.18571428571428</v>
      </c>
      <c r="H183" s="47">
        <f t="shared" si="129"/>
        <v>242.46</v>
      </c>
      <c r="I183" s="47">
        <f t="shared" si="130"/>
        <v>303.07500000000005</v>
      </c>
      <c r="J183" s="47">
        <f t="shared" si="131"/>
        <v>404.1</v>
      </c>
      <c r="K183" s="47">
        <f t="shared" si="132"/>
        <v>606.15000000000009</v>
      </c>
      <c r="L183" s="47">
        <f t="shared" si="133"/>
        <v>808.2</v>
      </c>
      <c r="M183" s="47">
        <f t="shared" si="134"/>
        <v>1212.3000000000002</v>
      </c>
    </row>
    <row r="184" spans="1:13" ht="18" x14ac:dyDescent="0.25">
      <c r="A184" s="17" t="s">
        <v>54</v>
      </c>
      <c r="B184" s="18"/>
      <c r="C184" s="18">
        <v>8</v>
      </c>
      <c r="D184" s="18"/>
      <c r="E184" s="18">
        <f t="shared" si="126"/>
        <v>1.6</v>
      </c>
      <c r="F184" s="18">
        <f t="shared" si="127"/>
        <v>1.4400000000000002</v>
      </c>
      <c r="G184" s="47">
        <f t="shared" si="128"/>
        <v>46.182857142857145</v>
      </c>
      <c r="H184" s="47">
        <f t="shared" si="129"/>
        <v>64.656000000000006</v>
      </c>
      <c r="I184" s="47">
        <f t="shared" si="130"/>
        <v>80.820000000000007</v>
      </c>
      <c r="J184" s="47">
        <f t="shared" si="131"/>
        <v>107.76</v>
      </c>
      <c r="K184" s="47">
        <f t="shared" si="132"/>
        <v>161.64000000000001</v>
      </c>
      <c r="L184" s="47">
        <f t="shared" si="133"/>
        <v>215.52</v>
      </c>
      <c r="M184" s="47">
        <f t="shared" si="134"/>
        <v>323.28000000000003</v>
      </c>
    </row>
    <row r="185" spans="1:13" ht="18" x14ac:dyDescent="0.25">
      <c r="A185" s="17" t="s">
        <v>65</v>
      </c>
      <c r="B185" s="18"/>
      <c r="C185" s="18">
        <v>65</v>
      </c>
      <c r="D185" s="18"/>
      <c r="E185" s="18">
        <f t="shared" si="126"/>
        <v>13</v>
      </c>
      <c r="F185" s="18">
        <f t="shared" si="127"/>
        <v>11.700000000000001</v>
      </c>
      <c r="G185" s="47">
        <f t="shared" si="128"/>
        <v>375.23571428571432</v>
      </c>
      <c r="H185" s="47">
        <f t="shared" si="129"/>
        <v>525.33000000000004</v>
      </c>
      <c r="I185" s="47">
        <f t="shared" si="130"/>
        <v>656.66250000000002</v>
      </c>
      <c r="J185" s="47">
        <f t="shared" si="131"/>
        <v>875.55000000000007</v>
      </c>
      <c r="K185" s="47">
        <f t="shared" si="132"/>
        <v>1313.325</v>
      </c>
      <c r="L185" s="47">
        <f t="shared" si="133"/>
        <v>1751.1000000000001</v>
      </c>
      <c r="M185" s="47">
        <f t="shared" si="134"/>
        <v>2626.65</v>
      </c>
    </row>
    <row r="186" spans="1:13" ht="18" x14ac:dyDescent="0.25">
      <c r="A186" s="19"/>
      <c r="B186" s="109"/>
      <c r="C186" s="109"/>
      <c r="D186" s="109"/>
      <c r="E186" s="109"/>
      <c r="F186" s="109"/>
      <c r="G186" s="110"/>
      <c r="H186" s="110"/>
      <c r="I186" s="110"/>
      <c r="J186" s="110"/>
      <c r="K186" s="110"/>
      <c r="L186" s="110"/>
      <c r="M186" s="110"/>
    </row>
    <row r="187" spans="1:13" s="19" customFormat="1" ht="20.25" x14ac:dyDescent="0.3">
      <c r="A187" s="121" t="s">
        <v>171</v>
      </c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61"/>
    </row>
    <row r="188" spans="1:13" s="19" customFormat="1" ht="42" customHeight="1" x14ac:dyDescent="0.25">
      <c r="B188" s="118" t="s">
        <v>154</v>
      </c>
      <c r="C188" s="118"/>
      <c r="D188" s="118"/>
      <c r="E188" s="118" t="s">
        <v>155</v>
      </c>
      <c r="F188" s="118"/>
      <c r="G188" s="119" t="s">
        <v>172</v>
      </c>
      <c r="H188" s="119"/>
      <c r="I188" s="119"/>
      <c r="J188" s="119"/>
      <c r="K188" s="119"/>
      <c r="L188" s="119"/>
      <c r="M188" s="119"/>
    </row>
    <row r="189" spans="1:13" s="19" customFormat="1" ht="18" x14ac:dyDescent="0.25">
      <c r="A189" s="43" t="s">
        <v>28</v>
      </c>
      <c r="B189" s="37" t="s">
        <v>0</v>
      </c>
      <c r="C189" s="38" t="s">
        <v>1</v>
      </c>
      <c r="D189" s="37" t="s">
        <v>30</v>
      </c>
      <c r="E189" s="24" t="s">
        <v>27</v>
      </c>
      <c r="F189" s="26">
        <v>0.9</v>
      </c>
      <c r="G189" s="44"/>
      <c r="H189" s="63" t="s">
        <v>61</v>
      </c>
      <c r="I189" s="63" t="s">
        <v>62</v>
      </c>
      <c r="J189" s="45" t="s">
        <v>63</v>
      </c>
      <c r="K189" s="45" t="s">
        <v>64</v>
      </c>
      <c r="L189" s="63" t="s">
        <v>150</v>
      </c>
      <c r="M189" s="63" t="s">
        <v>151</v>
      </c>
    </row>
    <row r="190" spans="1:13" s="19" customFormat="1" ht="18" x14ac:dyDescent="0.25">
      <c r="A190" s="17" t="s">
        <v>173</v>
      </c>
      <c r="B190" s="18"/>
      <c r="C190" s="18"/>
      <c r="D190" s="18">
        <v>5</v>
      </c>
      <c r="E190" s="18">
        <f t="shared" ref="E190:E198" si="135">(B190+C190+D190)*0.2</f>
        <v>1</v>
      </c>
      <c r="F190" s="18">
        <f t="shared" ref="F190:F198" si="136">(B190*0.2)+((C190*0.2)*$F$3)</f>
        <v>0</v>
      </c>
      <c r="G190" s="47">
        <f t="shared" ref="G190:G198" si="137">F190/14*449</f>
        <v>0</v>
      </c>
      <c r="H190" s="47">
        <f t="shared" ref="H190:H198" si="138">F190/10*449</f>
        <v>0</v>
      </c>
      <c r="I190" s="47">
        <f t="shared" ref="I190:I198" si="139">F190/8*449</f>
        <v>0</v>
      </c>
      <c r="J190" s="47">
        <f t="shared" ref="J190:J198" si="140">F190/6*449</f>
        <v>0</v>
      </c>
      <c r="K190" s="47">
        <f t="shared" ref="K190:K198" si="141">F190/4*449</f>
        <v>0</v>
      </c>
      <c r="L190" s="47">
        <f t="shared" ref="L190:L198" si="142">F190/3*449</f>
        <v>0</v>
      </c>
      <c r="M190" s="47">
        <f t="shared" ref="M190:M198" si="143">F190/2*449</f>
        <v>0</v>
      </c>
    </row>
    <row r="191" spans="1:13" s="19" customFormat="1" ht="18" x14ac:dyDescent="0.25">
      <c r="A191" s="17" t="s">
        <v>499</v>
      </c>
      <c r="B191" s="18"/>
      <c r="C191" s="18"/>
      <c r="D191" s="18">
        <v>59.1</v>
      </c>
      <c r="E191" s="18">
        <f t="shared" si="135"/>
        <v>11.82</v>
      </c>
      <c r="F191" s="18">
        <f t="shared" si="136"/>
        <v>0</v>
      </c>
      <c r="G191" s="47">
        <f t="shared" si="137"/>
        <v>0</v>
      </c>
      <c r="H191" s="47">
        <f t="shared" si="138"/>
        <v>0</v>
      </c>
      <c r="I191" s="47">
        <f t="shared" si="139"/>
        <v>0</v>
      </c>
      <c r="J191" s="47">
        <f t="shared" si="140"/>
        <v>0</v>
      </c>
      <c r="K191" s="47">
        <f t="shared" si="141"/>
        <v>0</v>
      </c>
      <c r="L191" s="47">
        <f t="shared" si="142"/>
        <v>0</v>
      </c>
      <c r="M191" s="47">
        <f t="shared" si="143"/>
        <v>0</v>
      </c>
    </row>
    <row r="192" spans="1:13" s="19" customFormat="1" ht="18" x14ac:dyDescent="0.25">
      <c r="A192" s="17" t="s">
        <v>174</v>
      </c>
      <c r="B192" s="18">
        <v>23</v>
      </c>
      <c r="C192" s="18">
        <v>60</v>
      </c>
      <c r="D192" s="18"/>
      <c r="E192" s="18">
        <f t="shared" si="135"/>
        <v>16.600000000000001</v>
      </c>
      <c r="F192" s="18">
        <f t="shared" si="136"/>
        <v>15.400000000000002</v>
      </c>
      <c r="G192" s="47">
        <f t="shared" si="137"/>
        <v>493.90000000000003</v>
      </c>
      <c r="H192" s="47">
        <f t="shared" si="138"/>
        <v>691.46000000000015</v>
      </c>
      <c r="I192" s="47">
        <f t="shared" si="139"/>
        <v>864.32500000000016</v>
      </c>
      <c r="J192" s="47">
        <f t="shared" si="140"/>
        <v>1152.4333333333334</v>
      </c>
      <c r="K192" s="47">
        <f t="shared" si="141"/>
        <v>1728.6500000000003</v>
      </c>
      <c r="L192" s="47">
        <f t="shared" si="142"/>
        <v>2304.8666666666668</v>
      </c>
      <c r="M192" s="47">
        <f t="shared" si="143"/>
        <v>3457.3000000000006</v>
      </c>
    </row>
    <row r="193" spans="1:13" s="19" customFormat="1" ht="18" x14ac:dyDescent="0.25">
      <c r="A193" s="17" t="s">
        <v>387</v>
      </c>
      <c r="B193" s="18"/>
      <c r="C193" s="18"/>
      <c r="D193" s="18">
        <v>105.6</v>
      </c>
      <c r="E193" s="18">
        <f t="shared" si="135"/>
        <v>21.12</v>
      </c>
      <c r="F193" s="18">
        <f t="shared" si="136"/>
        <v>0</v>
      </c>
      <c r="G193" s="47">
        <f t="shared" si="137"/>
        <v>0</v>
      </c>
      <c r="H193" s="47">
        <f t="shared" si="138"/>
        <v>0</v>
      </c>
      <c r="I193" s="47">
        <f t="shared" si="139"/>
        <v>0</v>
      </c>
      <c r="J193" s="47">
        <f t="shared" si="140"/>
        <v>0</v>
      </c>
      <c r="K193" s="47">
        <f t="shared" si="141"/>
        <v>0</v>
      </c>
      <c r="L193" s="47">
        <f t="shared" si="142"/>
        <v>0</v>
      </c>
      <c r="M193" s="47">
        <f t="shared" si="143"/>
        <v>0</v>
      </c>
    </row>
    <row r="194" spans="1:13" s="19" customFormat="1" ht="18" x14ac:dyDescent="0.25">
      <c r="A194" s="17" t="s">
        <v>175</v>
      </c>
      <c r="B194" s="18"/>
      <c r="C194" s="18"/>
      <c r="D194" s="18">
        <v>63</v>
      </c>
      <c r="E194" s="18">
        <f t="shared" si="135"/>
        <v>12.600000000000001</v>
      </c>
      <c r="F194" s="18">
        <f t="shared" si="136"/>
        <v>0</v>
      </c>
      <c r="G194" s="47">
        <f t="shared" si="137"/>
        <v>0</v>
      </c>
      <c r="H194" s="47">
        <f t="shared" si="138"/>
        <v>0</v>
      </c>
      <c r="I194" s="47">
        <f t="shared" si="139"/>
        <v>0</v>
      </c>
      <c r="J194" s="47">
        <f t="shared" si="140"/>
        <v>0</v>
      </c>
      <c r="K194" s="47">
        <f t="shared" si="141"/>
        <v>0</v>
      </c>
      <c r="L194" s="47">
        <f t="shared" si="142"/>
        <v>0</v>
      </c>
      <c r="M194" s="47">
        <f t="shared" si="143"/>
        <v>0</v>
      </c>
    </row>
    <row r="195" spans="1:13" s="19" customFormat="1" ht="18" x14ac:dyDescent="0.25">
      <c r="A195" s="17" t="s">
        <v>402</v>
      </c>
      <c r="B195" s="18"/>
      <c r="C195" s="18"/>
      <c r="D195" s="18"/>
      <c r="E195" s="18">
        <f t="shared" si="135"/>
        <v>0</v>
      </c>
      <c r="F195" s="18">
        <f t="shared" si="136"/>
        <v>0</v>
      </c>
      <c r="G195" s="47">
        <f t="shared" si="137"/>
        <v>0</v>
      </c>
      <c r="H195" s="47">
        <f t="shared" si="138"/>
        <v>0</v>
      </c>
      <c r="I195" s="47">
        <f t="shared" si="139"/>
        <v>0</v>
      </c>
      <c r="J195" s="47">
        <f t="shared" si="140"/>
        <v>0</v>
      </c>
      <c r="K195" s="47">
        <f t="shared" si="141"/>
        <v>0</v>
      </c>
      <c r="L195" s="47">
        <f t="shared" si="142"/>
        <v>0</v>
      </c>
      <c r="M195" s="47">
        <f t="shared" si="143"/>
        <v>0</v>
      </c>
    </row>
    <row r="196" spans="1:13" s="19" customFormat="1" ht="18" customHeight="1" x14ac:dyDescent="0.25">
      <c r="A196" s="17" t="s">
        <v>479</v>
      </c>
      <c r="B196" s="18"/>
      <c r="C196" s="18">
        <v>80.7</v>
      </c>
      <c r="D196" s="18">
        <v>113.9</v>
      </c>
      <c r="E196" s="18">
        <f t="shared" si="135"/>
        <v>38.920000000000009</v>
      </c>
      <c r="F196" s="18">
        <f t="shared" si="136"/>
        <v>14.526000000000002</v>
      </c>
      <c r="G196" s="47">
        <f t="shared" si="137"/>
        <v>465.86957142857142</v>
      </c>
      <c r="H196" s="47">
        <f t="shared" si="138"/>
        <v>652.2174</v>
      </c>
      <c r="I196" s="47">
        <f t="shared" si="139"/>
        <v>815.27175000000011</v>
      </c>
      <c r="J196" s="47">
        <f t="shared" si="140"/>
        <v>1087.0290000000002</v>
      </c>
      <c r="K196" s="47">
        <f t="shared" si="141"/>
        <v>1630.5435000000002</v>
      </c>
      <c r="L196" s="47">
        <f t="shared" si="142"/>
        <v>2174.0580000000004</v>
      </c>
      <c r="M196" s="47">
        <f t="shared" si="143"/>
        <v>3261.0870000000004</v>
      </c>
    </row>
    <row r="197" spans="1:13" s="19" customFormat="1" ht="18" customHeight="1" x14ac:dyDescent="0.25">
      <c r="A197" s="17" t="s">
        <v>396</v>
      </c>
      <c r="B197" s="18"/>
      <c r="C197" s="18">
        <v>10.5</v>
      </c>
      <c r="D197" s="18">
        <v>63</v>
      </c>
      <c r="E197" s="18">
        <f t="shared" si="135"/>
        <v>14.700000000000001</v>
      </c>
      <c r="F197" s="18">
        <f t="shared" si="136"/>
        <v>1.8900000000000001</v>
      </c>
      <c r="G197" s="47">
        <f t="shared" si="137"/>
        <v>60.615000000000002</v>
      </c>
      <c r="H197" s="47">
        <f t="shared" si="138"/>
        <v>84.861000000000004</v>
      </c>
      <c r="I197" s="47">
        <f t="shared" si="139"/>
        <v>106.07625</v>
      </c>
      <c r="J197" s="47">
        <f t="shared" si="140"/>
        <v>141.435</v>
      </c>
      <c r="K197" s="47">
        <f t="shared" si="141"/>
        <v>212.1525</v>
      </c>
      <c r="L197" s="47">
        <f t="shared" si="142"/>
        <v>282.87</v>
      </c>
      <c r="M197" s="47">
        <f t="shared" si="143"/>
        <v>424.30500000000001</v>
      </c>
    </row>
    <row r="198" spans="1:13" s="19" customFormat="1" ht="18" x14ac:dyDescent="0.25">
      <c r="A198" s="17" t="s">
        <v>176</v>
      </c>
      <c r="B198" s="18">
        <v>155.5</v>
      </c>
      <c r="C198" s="17"/>
      <c r="D198" s="18"/>
      <c r="E198" s="18">
        <f t="shared" si="135"/>
        <v>31.1</v>
      </c>
      <c r="F198" s="18">
        <f t="shared" si="136"/>
        <v>31.1</v>
      </c>
      <c r="G198" s="47">
        <f t="shared" si="137"/>
        <v>997.42142857142858</v>
      </c>
      <c r="H198" s="47">
        <f t="shared" si="138"/>
        <v>1396.39</v>
      </c>
      <c r="I198" s="47">
        <f t="shared" si="139"/>
        <v>1745.4875000000002</v>
      </c>
      <c r="J198" s="47">
        <f t="shared" si="140"/>
        <v>2327.3166666666666</v>
      </c>
      <c r="K198" s="47">
        <f t="shared" si="141"/>
        <v>3490.9750000000004</v>
      </c>
      <c r="L198" s="47">
        <f t="shared" si="142"/>
        <v>4654.6333333333332</v>
      </c>
      <c r="M198" s="47">
        <f t="shared" si="143"/>
        <v>6981.9500000000007</v>
      </c>
    </row>
    <row r="199" spans="1:13" s="19" customFormat="1" ht="18" x14ac:dyDescent="0.25">
      <c r="G199" s="62"/>
      <c r="H199" s="62"/>
      <c r="I199" s="62"/>
      <c r="J199" s="62"/>
      <c r="K199" s="62"/>
      <c r="L199" s="62"/>
      <c r="M199" s="62"/>
    </row>
    <row r="200" spans="1:13" ht="20.25" x14ac:dyDescent="0.3">
      <c r="A200" s="121" t="s">
        <v>156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64"/>
    </row>
    <row r="201" spans="1:13" ht="42" customHeight="1" x14ac:dyDescent="0.25">
      <c r="A201" s="19"/>
      <c r="B201" s="118" t="s">
        <v>154</v>
      </c>
      <c r="C201" s="118"/>
      <c r="D201" s="118"/>
      <c r="E201" s="118" t="s">
        <v>155</v>
      </c>
      <c r="F201" s="118"/>
      <c r="G201" s="119" t="s">
        <v>170</v>
      </c>
      <c r="H201" s="119"/>
      <c r="I201" s="119"/>
      <c r="J201" s="119"/>
      <c r="K201" s="119"/>
      <c r="L201" s="119"/>
      <c r="M201" s="119"/>
    </row>
    <row r="202" spans="1:13" ht="18.75" thickBot="1" x14ac:dyDescent="0.3">
      <c r="A202" s="104" t="s">
        <v>28</v>
      </c>
      <c r="B202" s="92" t="s">
        <v>0</v>
      </c>
      <c r="C202" s="93" t="s">
        <v>1</v>
      </c>
      <c r="D202" s="92" t="s">
        <v>30</v>
      </c>
      <c r="E202" s="94" t="s">
        <v>27</v>
      </c>
      <c r="F202" s="26">
        <v>0.9</v>
      </c>
      <c r="G202" s="105" t="s">
        <v>61</v>
      </c>
      <c r="H202" s="105" t="s">
        <v>62</v>
      </c>
      <c r="I202" s="85" t="s">
        <v>63</v>
      </c>
      <c r="J202" s="85" t="s">
        <v>64</v>
      </c>
      <c r="K202" s="105" t="s">
        <v>150</v>
      </c>
      <c r="L202" s="105" t="s">
        <v>151</v>
      </c>
      <c r="M202" s="50"/>
    </row>
    <row r="203" spans="1:13" ht="18.75" thickBot="1" x14ac:dyDescent="0.3">
      <c r="A203" s="107" t="s">
        <v>374</v>
      </c>
      <c r="B203" s="97"/>
      <c r="C203" s="98"/>
      <c r="D203" s="97"/>
      <c r="E203" s="99"/>
      <c r="F203" s="100"/>
      <c r="G203" s="106"/>
      <c r="H203" s="106"/>
      <c r="I203" s="101"/>
      <c r="J203" s="101"/>
      <c r="K203" s="106"/>
      <c r="L203" s="106"/>
      <c r="M203" s="50"/>
    </row>
    <row r="204" spans="1:13" ht="18" x14ac:dyDescent="0.25">
      <c r="A204" s="34" t="s">
        <v>193</v>
      </c>
      <c r="B204" s="30"/>
      <c r="C204" s="34">
        <v>3.7</v>
      </c>
      <c r="D204" s="30"/>
      <c r="E204" s="18">
        <f t="shared" ref="E204:E210" si="144">(B204+C204+D204)*0.2</f>
        <v>0.7400000000000001</v>
      </c>
      <c r="F204" s="18">
        <f t="shared" ref="F204:F210" si="145">(B204*0.2)+((C204*0.2)*$F$3)</f>
        <v>0.66600000000000015</v>
      </c>
      <c r="G204" s="53">
        <f>F204/8*449</f>
        <v>37.379250000000006</v>
      </c>
      <c r="H204" s="53">
        <f>F204/6*449</f>
        <v>49.839000000000013</v>
      </c>
      <c r="I204" s="53">
        <f t="shared" ref="I204:I210" si="146">F204/4*449</f>
        <v>74.758500000000012</v>
      </c>
      <c r="J204" s="53">
        <f t="shared" ref="J204:J210" si="147">F204/3*449</f>
        <v>99.678000000000026</v>
      </c>
      <c r="K204" s="53">
        <f t="shared" ref="K204:K210" si="148">F204/2*449</f>
        <v>149.51700000000002</v>
      </c>
      <c r="L204" s="53">
        <f t="shared" ref="L204:L210" si="149">F204/1*449</f>
        <v>299.03400000000005</v>
      </c>
      <c r="M204" s="50"/>
    </row>
    <row r="205" spans="1:13" ht="18" x14ac:dyDescent="0.25">
      <c r="A205" s="17" t="s">
        <v>81</v>
      </c>
      <c r="B205" s="18">
        <v>9</v>
      </c>
      <c r="C205" s="17"/>
      <c r="D205" s="18"/>
      <c r="E205" s="18">
        <f t="shared" si="144"/>
        <v>1.8</v>
      </c>
      <c r="F205" s="18">
        <f t="shared" si="145"/>
        <v>1.8</v>
      </c>
      <c r="G205" s="47">
        <f>F205/8*449</f>
        <v>101.02500000000001</v>
      </c>
      <c r="H205" s="47">
        <f>F205/6*449</f>
        <v>134.69999999999999</v>
      </c>
      <c r="I205" s="47">
        <f t="shared" si="146"/>
        <v>202.05</v>
      </c>
      <c r="J205" s="47">
        <f t="shared" si="147"/>
        <v>269.39999999999998</v>
      </c>
      <c r="K205" s="47">
        <f t="shared" si="148"/>
        <v>404.1</v>
      </c>
      <c r="L205" s="47">
        <f t="shared" si="149"/>
        <v>808.2</v>
      </c>
      <c r="M205" s="50"/>
    </row>
    <row r="206" spans="1:13" ht="18" x14ac:dyDescent="0.25">
      <c r="A206" s="17" t="s">
        <v>82</v>
      </c>
      <c r="B206" s="18">
        <v>1.5</v>
      </c>
      <c r="C206" s="17">
        <v>3.3</v>
      </c>
      <c r="D206" s="18"/>
      <c r="E206" s="18">
        <f t="shared" si="144"/>
        <v>0.96</v>
      </c>
      <c r="F206" s="18">
        <f t="shared" si="145"/>
        <v>0.89400000000000013</v>
      </c>
      <c r="G206" s="47">
        <f>F206/8*449</f>
        <v>50.175750000000008</v>
      </c>
      <c r="H206" s="47">
        <f>F206/6*449</f>
        <v>66.90100000000001</v>
      </c>
      <c r="I206" s="47">
        <f t="shared" si="146"/>
        <v>100.35150000000002</v>
      </c>
      <c r="J206" s="47">
        <f t="shared" si="147"/>
        <v>133.80200000000002</v>
      </c>
      <c r="K206" s="47">
        <f t="shared" si="148"/>
        <v>200.70300000000003</v>
      </c>
      <c r="L206" s="47">
        <f t="shared" si="149"/>
        <v>401.40600000000006</v>
      </c>
      <c r="M206" s="50"/>
    </row>
    <row r="207" spans="1:13" ht="18" x14ac:dyDescent="0.25">
      <c r="A207" s="17" t="s">
        <v>480</v>
      </c>
      <c r="B207" s="18"/>
      <c r="C207" s="18">
        <v>3.4</v>
      </c>
      <c r="D207" s="18"/>
      <c r="E207" s="18">
        <f t="shared" si="144"/>
        <v>0.68</v>
      </c>
      <c r="F207" s="18">
        <f t="shared" si="145"/>
        <v>0.6120000000000001</v>
      </c>
      <c r="G207" s="47">
        <f t="shared" ref="G207:G210" si="150">F207/8*449</f>
        <v>34.348500000000008</v>
      </c>
      <c r="H207" s="47">
        <f t="shared" ref="H207:H210" si="151">F207/6*449</f>
        <v>45.798000000000009</v>
      </c>
      <c r="I207" s="47">
        <f t="shared" si="146"/>
        <v>68.697000000000017</v>
      </c>
      <c r="J207" s="47">
        <f t="shared" si="147"/>
        <v>91.596000000000018</v>
      </c>
      <c r="K207" s="47">
        <f t="shared" si="148"/>
        <v>137.39400000000003</v>
      </c>
      <c r="L207" s="47">
        <f t="shared" si="149"/>
        <v>274.78800000000007</v>
      </c>
      <c r="M207" s="50"/>
    </row>
    <row r="208" spans="1:13" ht="18" x14ac:dyDescent="0.25">
      <c r="A208" s="17" t="s">
        <v>180</v>
      </c>
      <c r="B208" s="18"/>
      <c r="C208" s="18">
        <v>3</v>
      </c>
      <c r="D208" s="18"/>
      <c r="E208" s="18">
        <f t="shared" si="144"/>
        <v>0.60000000000000009</v>
      </c>
      <c r="F208" s="18">
        <f t="shared" si="145"/>
        <v>0.54000000000000015</v>
      </c>
      <c r="G208" s="47">
        <f t="shared" si="150"/>
        <v>30.307500000000008</v>
      </c>
      <c r="H208" s="47">
        <f t="shared" si="151"/>
        <v>40.410000000000011</v>
      </c>
      <c r="I208" s="47">
        <f t="shared" si="146"/>
        <v>60.615000000000016</v>
      </c>
      <c r="J208" s="47">
        <f t="shared" si="147"/>
        <v>80.820000000000022</v>
      </c>
      <c r="K208" s="47">
        <f t="shared" si="148"/>
        <v>121.23000000000003</v>
      </c>
      <c r="L208" s="47">
        <f t="shared" si="149"/>
        <v>242.46000000000006</v>
      </c>
      <c r="M208" s="50"/>
    </row>
    <row r="209" spans="1:13" ht="18" x14ac:dyDescent="0.25">
      <c r="A209" s="29" t="s">
        <v>505</v>
      </c>
      <c r="B209" s="20">
        <v>3</v>
      </c>
      <c r="C209" s="20"/>
      <c r="D209" s="20"/>
      <c r="E209" s="18">
        <f t="shared" ref="E209" si="152">(B209+C209+D209)*0.2</f>
        <v>0.60000000000000009</v>
      </c>
      <c r="F209" s="18">
        <f t="shared" ref="F209" si="153">(B209*0.2)+((C209*0.2)*$F$3)</f>
        <v>0.60000000000000009</v>
      </c>
      <c r="G209" s="47">
        <f t="shared" ref="G209" si="154">F209/8*449</f>
        <v>33.675000000000004</v>
      </c>
      <c r="H209" s="47">
        <f t="shared" ref="H209" si="155">F209/6*449</f>
        <v>44.900000000000006</v>
      </c>
      <c r="I209" s="47">
        <f t="shared" ref="I209" si="156">F209/4*449</f>
        <v>67.350000000000009</v>
      </c>
      <c r="J209" s="47">
        <f t="shared" ref="J209" si="157">F209/3*449</f>
        <v>89.800000000000011</v>
      </c>
      <c r="K209" s="47">
        <f t="shared" ref="K209" si="158">F209/2*449</f>
        <v>134.70000000000002</v>
      </c>
      <c r="L209" s="47">
        <f t="shared" ref="L209" si="159">F209/1*449</f>
        <v>269.40000000000003</v>
      </c>
      <c r="M209" s="50"/>
    </row>
    <row r="210" spans="1:13" ht="18.75" thickBot="1" x14ac:dyDescent="0.3">
      <c r="A210" s="91" t="s">
        <v>378</v>
      </c>
      <c r="B210" s="81"/>
      <c r="C210" s="91">
        <v>4.0999999999999996</v>
      </c>
      <c r="D210" s="81"/>
      <c r="E210" s="81">
        <f t="shared" si="144"/>
        <v>0.82</v>
      </c>
      <c r="F210" s="18">
        <f t="shared" si="145"/>
        <v>0.73799999999999999</v>
      </c>
      <c r="G210" s="80">
        <f t="shared" si="150"/>
        <v>41.420250000000003</v>
      </c>
      <c r="H210" s="80">
        <f t="shared" si="151"/>
        <v>55.226999999999997</v>
      </c>
      <c r="I210" s="80">
        <f t="shared" si="146"/>
        <v>82.840500000000006</v>
      </c>
      <c r="J210" s="80">
        <f t="shared" si="147"/>
        <v>110.45399999999999</v>
      </c>
      <c r="K210" s="80">
        <f t="shared" si="148"/>
        <v>165.68100000000001</v>
      </c>
      <c r="L210" s="80">
        <f t="shared" si="149"/>
        <v>331.36200000000002</v>
      </c>
      <c r="M210" s="50"/>
    </row>
    <row r="211" spans="1:13" ht="18.75" thickBot="1" x14ac:dyDescent="0.3">
      <c r="A211" s="107" t="s">
        <v>80</v>
      </c>
      <c r="B211" s="82"/>
      <c r="C211" s="108"/>
      <c r="D211" s="82"/>
      <c r="E211" s="82"/>
      <c r="F211" s="82"/>
      <c r="G211" s="83"/>
      <c r="H211" s="83"/>
      <c r="I211" s="83"/>
      <c r="J211" s="83"/>
      <c r="K211" s="83"/>
      <c r="L211" s="83"/>
      <c r="M211" s="50"/>
    </row>
    <row r="212" spans="1:13" ht="18" x14ac:dyDescent="0.25">
      <c r="A212" s="34" t="s">
        <v>87</v>
      </c>
      <c r="B212" s="30">
        <v>8.5</v>
      </c>
      <c r="C212" s="34"/>
      <c r="D212" s="30"/>
      <c r="E212" s="18">
        <f t="shared" ref="E212:E215" si="160">(B212+C212+D212)*0.2</f>
        <v>1.7000000000000002</v>
      </c>
      <c r="F212" s="18">
        <f t="shared" ref="F212:F215" si="161">(B212*0.2)+((C212*0.2)*$F$3)</f>
        <v>1.7000000000000002</v>
      </c>
      <c r="G212" s="53">
        <f>F212/8*449</f>
        <v>95.412500000000009</v>
      </c>
      <c r="H212" s="53">
        <f>F212/6*449</f>
        <v>127.21666666666668</v>
      </c>
      <c r="I212" s="53">
        <f>F212/4*449</f>
        <v>190.82500000000002</v>
      </c>
      <c r="J212" s="53">
        <f>F212/3*449</f>
        <v>254.43333333333337</v>
      </c>
      <c r="K212" s="53">
        <f>F212/2*449</f>
        <v>381.65000000000003</v>
      </c>
      <c r="L212" s="53">
        <f>F212/1*449</f>
        <v>763.30000000000007</v>
      </c>
      <c r="M212" s="50"/>
    </row>
    <row r="213" spans="1:13" ht="18" x14ac:dyDescent="0.25">
      <c r="A213" s="17" t="s">
        <v>98</v>
      </c>
      <c r="B213" s="18">
        <v>8</v>
      </c>
      <c r="C213" s="17"/>
      <c r="D213" s="18"/>
      <c r="E213" s="18">
        <f t="shared" si="160"/>
        <v>1.6</v>
      </c>
      <c r="F213" s="18">
        <f t="shared" si="161"/>
        <v>1.6</v>
      </c>
      <c r="G213" s="47">
        <f>F213/8*449</f>
        <v>89.800000000000011</v>
      </c>
      <c r="H213" s="47">
        <f>F213/6*449</f>
        <v>119.73333333333333</v>
      </c>
      <c r="I213" s="47">
        <f>F213/4*449</f>
        <v>179.60000000000002</v>
      </c>
      <c r="J213" s="47">
        <f>F213/3*449</f>
        <v>239.46666666666667</v>
      </c>
      <c r="K213" s="47">
        <f>F213/2*449</f>
        <v>359.20000000000005</v>
      </c>
      <c r="L213" s="47">
        <f>F213/1*449</f>
        <v>718.40000000000009</v>
      </c>
      <c r="M213" s="50"/>
    </row>
    <row r="214" spans="1:13" ht="18" x14ac:dyDescent="0.25">
      <c r="A214" s="17" t="s">
        <v>99</v>
      </c>
      <c r="B214" s="18">
        <v>8.5</v>
      </c>
      <c r="C214" s="17"/>
      <c r="D214" s="18"/>
      <c r="E214" s="18">
        <f t="shared" si="160"/>
        <v>1.7000000000000002</v>
      </c>
      <c r="F214" s="18">
        <f t="shared" si="161"/>
        <v>1.7000000000000002</v>
      </c>
      <c r="G214" s="47">
        <f>F214/8*449</f>
        <v>95.412500000000009</v>
      </c>
      <c r="H214" s="47">
        <f>F214/6*449</f>
        <v>127.21666666666668</v>
      </c>
      <c r="I214" s="47">
        <f>F214/4*449</f>
        <v>190.82500000000002</v>
      </c>
      <c r="J214" s="47">
        <f>F214/3*449</f>
        <v>254.43333333333337</v>
      </c>
      <c r="K214" s="47">
        <f>F214/2*449</f>
        <v>381.65000000000003</v>
      </c>
      <c r="L214" s="47">
        <f>F214/1*449</f>
        <v>763.30000000000007</v>
      </c>
      <c r="M214" s="50"/>
    </row>
    <row r="215" spans="1:13" ht="18" x14ac:dyDescent="0.25">
      <c r="A215" s="17" t="s">
        <v>100</v>
      </c>
      <c r="B215" s="18">
        <v>8.5</v>
      </c>
      <c r="C215" s="17"/>
      <c r="D215" s="18"/>
      <c r="E215" s="18">
        <f t="shared" si="160"/>
        <v>1.7000000000000002</v>
      </c>
      <c r="F215" s="18">
        <f t="shared" si="161"/>
        <v>1.7000000000000002</v>
      </c>
      <c r="G215" s="47">
        <f>F215/8*449</f>
        <v>95.412500000000009</v>
      </c>
      <c r="H215" s="47">
        <f>F215/6*449</f>
        <v>127.21666666666668</v>
      </c>
      <c r="I215" s="47">
        <f>F215/4*449</f>
        <v>190.82500000000002</v>
      </c>
      <c r="J215" s="47">
        <f>F215/3*449</f>
        <v>254.43333333333337</v>
      </c>
      <c r="K215" s="47">
        <f>F215/2*449</f>
        <v>381.65000000000003</v>
      </c>
      <c r="L215" s="47">
        <f>F215/1*449</f>
        <v>763.30000000000007</v>
      </c>
      <c r="M215" s="50"/>
    </row>
    <row r="216" spans="1:13" ht="20.25" customHeight="1" x14ac:dyDescent="0.2">
      <c r="G216" s="50"/>
      <c r="H216" s="50"/>
      <c r="I216" s="50"/>
      <c r="J216" s="50"/>
      <c r="K216" s="50"/>
      <c r="L216" s="50"/>
      <c r="M216" s="50"/>
    </row>
    <row r="217" spans="1:13" ht="20.25" x14ac:dyDescent="0.3">
      <c r="A217" s="121" t="s">
        <v>156</v>
      </c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64"/>
    </row>
    <row r="218" spans="1:13" ht="42" customHeight="1" x14ac:dyDescent="0.25">
      <c r="A218" s="17"/>
      <c r="B218" s="118" t="s">
        <v>154</v>
      </c>
      <c r="C218" s="118"/>
      <c r="D218" s="118"/>
      <c r="E218" s="118" t="s">
        <v>155</v>
      </c>
      <c r="F218" s="118"/>
      <c r="G218" s="119" t="s">
        <v>170</v>
      </c>
      <c r="H218" s="119"/>
      <c r="I218" s="119"/>
      <c r="J218" s="119"/>
      <c r="K218" s="119"/>
      <c r="L218" s="119"/>
      <c r="M218" s="119"/>
    </row>
    <row r="219" spans="1:13" ht="18.75" thickBot="1" x14ac:dyDescent="0.3">
      <c r="A219" s="104" t="s">
        <v>28</v>
      </c>
      <c r="B219" s="92" t="s">
        <v>0</v>
      </c>
      <c r="C219" s="93" t="s">
        <v>1</v>
      </c>
      <c r="D219" s="92" t="s">
        <v>30</v>
      </c>
      <c r="E219" s="94" t="s">
        <v>27</v>
      </c>
      <c r="F219" s="95">
        <v>0.9</v>
      </c>
      <c r="G219" s="105" t="s">
        <v>61</v>
      </c>
      <c r="H219" s="105" t="s">
        <v>62</v>
      </c>
      <c r="I219" s="85" t="s">
        <v>63</v>
      </c>
      <c r="J219" s="85" t="s">
        <v>64</v>
      </c>
      <c r="K219" s="105" t="s">
        <v>150</v>
      </c>
      <c r="L219" s="105" t="s">
        <v>151</v>
      </c>
      <c r="M219" s="50"/>
    </row>
    <row r="220" spans="1:13" ht="18.75" thickBot="1" x14ac:dyDescent="0.3">
      <c r="A220" s="107" t="s">
        <v>375</v>
      </c>
      <c r="B220" s="97"/>
      <c r="C220" s="98"/>
      <c r="D220" s="97"/>
      <c r="E220" s="99"/>
      <c r="F220" s="100"/>
      <c r="G220" s="106"/>
      <c r="H220" s="106"/>
      <c r="I220" s="101"/>
      <c r="J220" s="101"/>
      <c r="K220" s="106"/>
      <c r="L220" s="106"/>
      <c r="M220" s="50"/>
    </row>
    <row r="221" spans="1:13" ht="18" x14ac:dyDescent="0.25">
      <c r="A221" s="34" t="s">
        <v>181</v>
      </c>
      <c r="B221" s="30"/>
      <c r="C221" s="34">
        <v>7.8</v>
      </c>
      <c r="D221" s="30"/>
      <c r="E221" s="18">
        <f t="shared" ref="E221:E246" si="162">(B221+C221+D221)*0.2</f>
        <v>1.56</v>
      </c>
      <c r="F221" s="18">
        <f t="shared" ref="F221:F246" si="163">(B221*0.2)+((C221*0.2)*$F$3)</f>
        <v>1.4040000000000001</v>
      </c>
      <c r="G221" s="53">
        <f>F221/8*449</f>
        <v>78.799500000000009</v>
      </c>
      <c r="H221" s="53">
        <f>F221/6*449</f>
        <v>105.066</v>
      </c>
      <c r="I221" s="53">
        <f t="shared" ref="I221:I246" si="164">F221/4*449</f>
        <v>157.59900000000002</v>
      </c>
      <c r="J221" s="53">
        <f t="shared" ref="J221:J246" si="165">F221/3*449</f>
        <v>210.13200000000001</v>
      </c>
      <c r="K221" s="53">
        <f t="shared" ref="K221:K246" si="166">F221/2*449</f>
        <v>315.19800000000004</v>
      </c>
      <c r="L221" s="53">
        <f t="shared" ref="L221:L246" si="167">F221/1*449</f>
        <v>630.39600000000007</v>
      </c>
      <c r="M221" s="50"/>
    </row>
    <row r="222" spans="1:13" ht="18" x14ac:dyDescent="0.25">
      <c r="A222" s="17" t="s">
        <v>477</v>
      </c>
      <c r="B222" s="18"/>
      <c r="C222" s="17">
        <v>5</v>
      </c>
      <c r="D222" s="18"/>
      <c r="E222" s="18">
        <f t="shared" si="162"/>
        <v>1</v>
      </c>
      <c r="F222" s="18">
        <f t="shared" si="163"/>
        <v>0.9</v>
      </c>
      <c r="G222" s="47">
        <f t="shared" ref="G222:G246" si="168">F222/8*449</f>
        <v>50.512500000000003</v>
      </c>
      <c r="H222" s="47">
        <f t="shared" ref="H222:H246" si="169">F222/6*449</f>
        <v>67.349999999999994</v>
      </c>
      <c r="I222" s="47">
        <f t="shared" si="164"/>
        <v>101.02500000000001</v>
      </c>
      <c r="J222" s="47">
        <f t="shared" si="165"/>
        <v>134.69999999999999</v>
      </c>
      <c r="K222" s="47">
        <f t="shared" si="166"/>
        <v>202.05</v>
      </c>
      <c r="L222" s="47">
        <f t="shared" si="167"/>
        <v>404.1</v>
      </c>
      <c r="M222" s="50"/>
    </row>
    <row r="223" spans="1:13" ht="18" x14ac:dyDescent="0.25">
      <c r="A223" s="17" t="s">
        <v>83</v>
      </c>
      <c r="B223" s="18"/>
      <c r="C223" s="17">
        <v>2</v>
      </c>
      <c r="D223" s="18"/>
      <c r="E223" s="18">
        <f t="shared" si="162"/>
        <v>0.4</v>
      </c>
      <c r="F223" s="18">
        <f t="shared" si="163"/>
        <v>0.36000000000000004</v>
      </c>
      <c r="G223" s="47">
        <f t="shared" si="168"/>
        <v>20.205000000000002</v>
      </c>
      <c r="H223" s="47">
        <f t="shared" si="169"/>
        <v>26.94</v>
      </c>
      <c r="I223" s="47">
        <f t="shared" si="164"/>
        <v>40.410000000000004</v>
      </c>
      <c r="J223" s="47">
        <f t="shared" si="165"/>
        <v>53.88</v>
      </c>
      <c r="K223" s="47">
        <f t="shared" si="166"/>
        <v>80.820000000000007</v>
      </c>
      <c r="L223" s="47">
        <f t="shared" si="167"/>
        <v>161.64000000000001</v>
      </c>
      <c r="M223" s="50"/>
    </row>
    <row r="224" spans="1:13" ht="18" x14ac:dyDescent="0.25">
      <c r="A224" s="17" t="s">
        <v>88</v>
      </c>
      <c r="B224" s="18"/>
      <c r="C224" s="17">
        <v>5</v>
      </c>
      <c r="D224" s="18"/>
      <c r="E224" s="18">
        <f t="shared" si="162"/>
        <v>1</v>
      </c>
      <c r="F224" s="18">
        <f t="shared" si="163"/>
        <v>0.9</v>
      </c>
      <c r="G224" s="47">
        <f t="shared" si="168"/>
        <v>50.512500000000003</v>
      </c>
      <c r="H224" s="47">
        <f t="shared" si="169"/>
        <v>67.349999999999994</v>
      </c>
      <c r="I224" s="47">
        <f t="shared" si="164"/>
        <v>101.02500000000001</v>
      </c>
      <c r="J224" s="47">
        <f t="shared" si="165"/>
        <v>134.69999999999999</v>
      </c>
      <c r="K224" s="47">
        <f t="shared" si="166"/>
        <v>202.05</v>
      </c>
      <c r="L224" s="47">
        <f t="shared" si="167"/>
        <v>404.1</v>
      </c>
      <c r="M224" s="50"/>
    </row>
    <row r="225" spans="1:13" ht="18" x14ac:dyDescent="0.25">
      <c r="A225" s="17" t="s">
        <v>93</v>
      </c>
      <c r="B225" s="18"/>
      <c r="C225" s="17">
        <v>3</v>
      </c>
      <c r="D225" s="18"/>
      <c r="E225" s="18">
        <f t="shared" si="162"/>
        <v>0.60000000000000009</v>
      </c>
      <c r="F225" s="18">
        <f t="shared" si="163"/>
        <v>0.54000000000000015</v>
      </c>
      <c r="G225" s="47">
        <f t="shared" si="168"/>
        <v>30.307500000000008</v>
      </c>
      <c r="H225" s="47">
        <f t="shared" si="169"/>
        <v>40.410000000000011</v>
      </c>
      <c r="I225" s="47">
        <f t="shared" si="164"/>
        <v>60.615000000000016</v>
      </c>
      <c r="J225" s="47">
        <f t="shared" si="165"/>
        <v>80.820000000000022</v>
      </c>
      <c r="K225" s="47">
        <f t="shared" si="166"/>
        <v>121.23000000000003</v>
      </c>
      <c r="L225" s="47">
        <f t="shared" si="167"/>
        <v>242.46000000000006</v>
      </c>
      <c r="M225" s="50"/>
    </row>
    <row r="226" spans="1:13" ht="18" x14ac:dyDescent="0.25">
      <c r="A226" s="17" t="s">
        <v>91</v>
      </c>
      <c r="B226" s="18"/>
      <c r="C226" s="17">
        <v>4</v>
      </c>
      <c r="D226" s="18"/>
      <c r="E226" s="18">
        <f t="shared" si="162"/>
        <v>0.8</v>
      </c>
      <c r="F226" s="18">
        <f t="shared" si="163"/>
        <v>0.72000000000000008</v>
      </c>
      <c r="G226" s="47">
        <f t="shared" si="168"/>
        <v>40.410000000000004</v>
      </c>
      <c r="H226" s="47">
        <f t="shared" si="169"/>
        <v>53.88</v>
      </c>
      <c r="I226" s="47">
        <f t="shared" si="164"/>
        <v>80.820000000000007</v>
      </c>
      <c r="J226" s="47">
        <f t="shared" si="165"/>
        <v>107.76</v>
      </c>
      <c r="K226" s="47">
        <f t="shared" si="166"/>
        <v>161.64000000000001</v>
      </c>
      <c r="L226" s="47">
        <f t="shared" si="167"/>
        <v>323.28000000000003</v>
      </c>
      <c r="M226" s="50"/>
    </row>
    <row r="227" spans="1:13" ht="18" x14ac:dyDescent="0.25">
      <c r="A227" s="17" t="s">
        <v>395</v>
      </c>
      <c r="B227" s="18"/>
      <c r="C227" s="17">
        <v>2</v>
      </c>
      <c r="D227" s="18"/>
      <c r="E227" s="18">
        <f t="shared" si="162"/>
        <v>0.4</v>
      </c>
      <c r="F227" s="18">
        <f t="shared" si="163"/>
        <v>0.36000000000000004</v>
      </c>
      <c r="G227" s="47">
        <f t="shared" si="168"/>
        <v>20.205000000000002</v>
      </c>
      <c r="H227" s="47">
        <f t="shared" si="169"/>
        <v>26.94</v>
      </c>
      <c r="I227" s="47">
        <f t="shared" si="164"/>
        <v>40.410000000000004</v>
      </c>
      <c r="J227" s="47">
        <f t="shared" si="165"/>
        <v>53.88</v>
      </c>
      <c r="K227" s="47">
        <f t="shared" si="166"/>
        <v>80.820000000000007</v>
      </c>
      <c r="L227" s="47">
        <f t="shared" si="167"/>
        <v>161.64000000000001</v>
      </c>
      <c r="M227" s="50"/>
    </row>
    <row r="228" spans="1:13" ht="18" x14ac:dyDescent="0.25">
      <c r="A228" s="17" t="s">
        <v>86</v>
      </c>
      <c r="B228" s="17"/>
      <c r="C228" s="17">
        <v>7.3</v>
      </c>
      <c r="D228" s="17"/>
      <c r="E228" s="18">
        <f t="shared" si="162"/>
        <v>1.46</v>
      </c>
      <c r="F228" s="18">
        <f t="shared" si="163"/>
        <v>1.3140000000000001</v>
      </c>
      <c r="G228" s="47">
        <f t="shared" si="168"/>
        <v>73.748249999999999</v>
      </c>
      <c r="H228" s="47">
        <f t="shared" si="169"/>
        <v>98.331000000000003</v>
      </c>
      <c r="I228" s="47">
        <f t="shared" si="164"/>
        <v>147.4965</v>
      </c>
      <c r="J228" s="47">
        <f t="shared" si="165"/>
        <v>196.66200000000001</v>
      </c>
      <c r="K228" s="47">
        <f t="shared" si="166"/>
        <v>294.99299999999999</v>
      </c>
      <c r="L228" s="47">
        <f t="shared" si="167"/>
        <v>589.98599999999999</v>
      </c>
      <c r="M228" s="50"/>
    </row>
    <row r="229" spans="1:13" ht="18" x14ac:dyDescent="0.25">
      <c r="A229" s="17" t="s">
        <v>501</v>
      </c>
      <c r="B229" s="17"/>
      <c r="C229" s="17">
        <v>4</v>
      </c>
      <c r="D229" s="17"/>
      <c r="E229" s="18">
        <f t="shared" si="162"/>
        <v>0.8</v>
      </c>
      <c r="F229" s="18">
        <f t="shared" si="163"/>
        <v>0.72000000000000008</v>
      </c>
      <c r="G229" s="47">
        <f t="shared" si="168"/>
        <v>40.410000000000004</v>
      </c>
      <c r="H229" s="47">
        <f t="shared" si="169"/>
        <v>53.88</v>
      </c>
      <c r="I229" s="47">
        <f t="shared" si="164"/>
        <v>80.820000000000007</v>
      </c>
      <c r="J229" s="47">
        <f t="shared" si="165"/>
        <v>107.76</v>
      </c>
      <c r="K229" s="47">
        <f t="shared" si="166"/>
        <v>161.64000000000001</v>
      </c>
      <c r="L229" s="47">
        <f t="shared" si="167"/>
        <v>323.28000000000003</v>
      </c>
      <c r="M229" s="50"/>
    </row>
    <row r="230" spans="1:13" ht="18" x14ac:dyDescent="0.25">
      <c r="A230" s="17" t="s">
        <v>179</v>
      </c>
      <c r="B230" s="18"/>
      <c r="C230" s="17">
        <v>4</v>
      </c>
      <c r="D230" s="18"/>
      <c r="E230" s="18">
        <f t="shared" si="162"/>
        <v>0.8</v>
      </c>
      <c r="F230" s="18">
        <f t="shared" si="163"/>
        <v>0.72000000000000008</v>
      </c>
      <c r="G230" s="47">
        <f t="shared" si="168"/>
        <v>40.410000000000004</v>
      </c>
      <c r="H230" s="47">
        <f t="shared" si="169"/>
        <v>53.88</v>
      </c>
      <c r="I230" s="47">
        <f t="shared" si="164"/>
        <v>80.820000000000007</v>
      </c>
      <c r="J230" s="47">
        <f t="shared" si="165"/>
        <v>107.76</v>
      </c>
      <c r="K230" s="47">
        <f t="shared" si="166"/>
        <v>161.64000000000001</v>
      </c>
      <c r="L230" s="47">
        <f t="shared" si="167"/>
        <v>323.28000000000003</v>
      </c>
      <c r="M230" s="50"/>
    </row>
    <row r="231" spans="1:13" ht="18" x14ac:dyDescent="0.25">
      <c r="A231" s="17" t="s">
        <v>409</v>
      </c>
      <c r="B231" s="18"/>
      <c r="C231" s="17">
        <v>4</v>
      </c>
      <c r="D231" s="18"/>
      <c r="E231" s="18">
        <f t="shared" si="162"/>
        <v>0.8</v>
      </c>
      <c r="F231" s="18">
        <f t="shared" si="163"/>
        <v>0.72000000000000008</v>
      </c>
      <c r="G231" s="47">
        <f t="shared" si="168"/>
        <v>40.410000000000004</v>
      </c>
      <c r="H231" s="47">
        <f t="shared" si="169"/>
        <v>53.88</v>
      </c>
      <c r="I231" s="47">
        <f t="shared" si="164"/>
        <v>80.820000000000007</v>
      </c>
      <c r="J231" s="47">
        <f t="shared" si="165"/>
        <v>107.76</v>
      </c>
      <c r="K231" s="47">
        <f t="shared" si="166"/>
        <v>161.64000000000001</v>
      </c>
      <c r="L231" s="47">
        <f t="shared" si="167"/>
        <v>323.28000000000003</v>
      </c>
      <c r="M231" s="50"/>
    </row>
    <row r="232" spans="1:13" ht="18" x14ac:dyDescent="0.25">
      <c r="A232" s="17" t="s">
        <v>376</v>
      </c>
      <c r="B232" s="18"/>
      <c r="C232" s="17">
        <v>2</v>
      </c>
      <c r="D232" s="18"/>
      <c r="E232" s="18">
        <f t="shared" si="162"/>
        <v>0.4</v>
      </c>
      <c r="F232" s="18">
        <f t="shared" si="163"/>
        <v>0.36000000000000004</v>
      </c>
      <c r="G232" s="47">
        <f t="shared" si="168"/>
        <v>20.205000000000002</v>
      </c>
      <c r="H232" s="47">
        <f t="shared" si="169"/>
        <v>26.94</v>
      </c>
      <c r="I232" s="47">
        <f t="shared" si="164"/>
        <v>40.410000000000004</v>
      </c>
      <c r="J232" s="47">
        <f t="shared" si="165"/>
        <v>53.88</v>
      </c>
      <c r="K232" s="47">
        <f t="shared" si="166"/>
        <v>80.820000000000007</v>
      </c>
      <c r="L232" s="47">
        <f t="shared" si="167"/>
        <v>161.64000000000001</v>
      </c>
    </row>
    <row r="233" spans="1:13" ht="18" x14ac:dyDescent="0.25">
      <c r="A233" s="17" t="s">
        <v>94</v>
      </c>
      <c r="B233" s="18"/>
      <c r="C233" s="17">
        <v>6</v>
      </c>
      <c r="D233" s="18"/>
      <c r="E233" s="18">
        <f t="shared" si="162"/>
        <v>1.2000000000000002</v>
      </c>
      <c r="F233" s="18">
        <f t="shared" si="163"/>
        <v>1.0800000000000003</v>
      </c>
      <c r="G233" s="47">
        <f t="shared" si="168"/>
        <v>60.615000000000016</v>
      </c>
      <c r="H233" s="47">
        <f t="shared" si="169"/>
        <v>80.820000000000022</v>
      </c>
      <c r="I233" s="47">
        <f t="shared" si="164"/>
        <v>121.23000000000003</v>
      </c>
      <c r="J233" s="47">
        <f t="shared" si="165"/>
        <v>161.64000000000004</v>
      </c>
      <c r="K233" s="47">
        <f t="shared" si="166"/>
        <v>242.46000000000006</v>
      </c>
      <c r="L233" s="47">
        <f t="shared" si="167"/>
        <v>484.92000000000013</v>
      </c>
    </row>
    <row r="234" spans="1:13" ht="18" x14ac:dyDescent="0.25">
      <c r="A234" s="17" t="s">
        <v>85</v>
      </c>
      <c r="B234" s="18"/>
      <c r="C234" s="17">
        <v>8</v>
      </c>
      <c r="D234" s="18"/>
      <c r="E234" s="18">
        <f t="shared" si="162"/>
        <v>1.6</v>
      </c>
      <c r="F234" s="18">
        <f t="shared" si="163"/>
        <v>1.4400000000000002</v>
      </c>
      <c r="G234" s="47">
        <f t="shared" si="168"/>
        <v>80.820000000000007</v>
      </c>
      <c r="H234" s="47">
        <f t="shared" si="169"/>
        <v>107.76</v>
      </c>
      <c r="I234" s="47">
        <f t="shared" si="164"/>
        <v>161.64000000000001</v>
      </c>
      <c r="J234" s="47">
        <f t="shared" si="165"/>
        <v>215.52</v>
      </c>
      <c r="K234" s="47">
        <f t="shared" si="166"/>
        <v>323.28000000000003</v>
      </c>
      <c r="L234" s="47">
        <f t="shared" si="167"/>
        <v>646.56000000000006</v>
      </c>
    </row>
    <row r="235" spans="1:13" ht="18" x14ac:dyDescent="0.25">
      <c r="A235" s="17" t="s">
        <v>92</v>
      </c>
      <c r="B235" s="18"/>
      <c r="C235" s="17">
        <v>4</v>
      </c>
      <c r="D235" s="18"/>
      <c r="E235" s="18">
        <f t="shared" si="162"/>
        <v>0.8</v>
      </c>
      <c r="F235" s="18">
        <f t="shared" si="163"/>
        <v>0.72000000000000008</v>
      </c>
      <c r="G235" s="47">
        <f t="shared" si="168"/>
        <v>40.410000000000004</v>
      </c>
      <c r="H235" s="47">
        <f t="shared" si="169"/>
        <v>53.88</v>
      </c>
      <c r="I235" s="47">
        <f t="shared" si="164"/>
        <v>80.820000000000007</v>
      </c>
      <c r="J235" s="47">
        <f t="shared" si="165"/>
        <v>107.76</v>
      </c>
      <c r="K235" s="47">
        <f t="shared" si="166"/>
        <v>161.64000000000001</v>
      </c>
      <c r="L235" s="47">
        <f t="shared" si="167"/>
        <v>323.28000000000003</v>
      </c>
    </row>
    <row r="236" spans="1:13" ht="18" x14ac:dyDescent="0.25">
      <c r="A236" s="17" t="s">
        <v>384</v>
      </c>
      <c r="B236" s="18"/>
      <c r="C236" s="17">
        <v>2</v>
      </c>
      <c r="D236" s="18"/>
      <c r="E236" s="18">
        <f t="shared" si="162"/>
        <v>0.4</v>
      </c>
      <c r="F236" s="18">
        <f t="shared" si="163"/>
        <v>0.36000000000000004</v>
      </c>
      <c r="G236" s="47">
        <f t="shared" si="168"/>
        <v>20.205000000000002</v>
      </c>
      <c r="H236" s="47">
        <f t="shared" si="169"/>
        <v>26.94</v>
      </c>
      <c r="I236" s="47">
        <f t="shared" si="164"/>
        <v>40.410000000000004</v>
      </c>
      <c r="J236" s="47">
        <f t="shared" si="165"/>
        <v>53.88</v>
      </c>
      <c r="K236" s="47">
        <f t="shared" si="166"/>
        <v>80.820000000000007</v>
      </c>
      <c r="L236" s="47">
        <f t="shared" si="167"/>
        <v>161.64000000000001</v>
      </c>
    </row>
    <row r="237" spans="1:13" ht="18" x14ac:dyDescent="0.25">
      <c r="A237" s="17" t="s">
        <v>84</v>
      </c>
      <c r="B237" s="18"/>
      <c r="C237" s="17">
        <v>3.5</v>
      </c>
      <c r="D237" s="18"/>
      <c r="E237" s="18">
        <f t="shared" si="162"/>
        <v>0.70000000000000007</v>
      </c>
      <c r="F237" s="18">
        <f t="shared" si="163"/>
        <v>0.63000000000000012</v>
      </c>
      <c r="G237" s="47">
        <f t="shared" si="168"/>
        <v>35.358750000000008</v>
      </c>
      <c r="H237" s="47">
        <f t="shared" si="169"/>
        <v>47.14500000000001</v>
      </c>
      <c r="I237" s="47">
        <f t="shared" si="164"/>
        <v>70.717500000000015</v>
      </c>
      <c r="J237" s="47">
        <f t="shared" si="165"/>
        <v>94.29000000000002</v>
      </c>
      <c r="K237" s="47">
        <f t="shared" si="166"/>
        <v>141.43500000000003</v>
      </c>
      <c r="L237" s="47">
        <f t="shared" si="167"/>
        <v>282.87000000000006</v>
      </c>
    </row>
    <row r="238" spans="1:13" ht="18" x14ac:dyDescent="0.25">
      <c r="A238" s="17" t="s">
        <v>182</v>
      </c>
      <c r="B238" s="18"/>
      <c r="C238" s="17">
        <v>4</v>
      </c>
      <c r="D238" s="18"/>
      <c r="E238" s="18">
        <f t="shared" si="162"/>
        <v>0.8</v>
      </c>
      <c r="F238" s="18">
        <f t="shared" si="163"/>
        <v>0.72000000000000008</v>
      </c>
      <c r="G238" s="47">
        <f t="shared" si="168"/>
        <v>40.410000000000004</v>
      </c>
      <c r="H238" s="47">
        <f t="shared" si="169"/>
        <v>53.88</v>
      </c>
      <c r="I238" s="47">
        <f t="shared" si="164"/>
        <v>80.820000000000007</v>
      </c>
      <c r="J238" s="47">
        <f t="shared" si="165"/>
        <v>107.76</v>
      </c>
      <c r="K238" s="47">
        <f t="shared" si="166"/>
        <v>161.64000000000001</v>
      </c>
      <c r="L238" s="47">
        <f t="shared" si="167"/>
        <v>323.28000000000003</v>
      </c>
    </row>
    <row r="239" spans="1:13" ht="18" x14ac:dyDescent="0.25">
      <c r="A239" s="17" t="s">
        <v>89</v>
      </c>
      <c r="B239" s="18"/>
      <c r="C239" s="17">
        <v>6</v>
      </c>
      <c r="D239" s="18"/>
      <c r="E239" s="18">
        <f t="shared" si="162"/>
        <v>1.2000000000000002</v>
      </c>
      <c r="F239" s="18">
        <f t="shared" si="163"/>
        <v>1.0800000000000003</v>
      </c>
      <c r="G239" s="47">
        <f t="shared" si="168"/>
        <v>60.615000000000016</v>
      </c>
      <c r="H239" s="47">
        <f t="shared" si="169"/>
        <v>80.820000000000022</v>
      </c>
      <c r="I239" s="47">
        <f t="shared" si="164"/>
        <v>121.23000000000003</v>
      </c>
      <c r="J239" s="47">
        <f t="shared" si="165"/>
        <v>161.64000000000004</v>
      </c>
      <c r="K239" s="47">
        <f t="shared" si="166"/>
        <v>242.46000000000006</v>
      </c>
      <c r="L239" s="47">
        <f t="shared" si="167"/>
        <v>484.92000000000013</v>
      </c>
    </row>
    <row r="240" spans="1:13" ht="18" x14ac:dyDescent="0.25">
      <c r="A240" s="17" t="s">
        <v>96</v>
      </c>
      <c r="B240" s="18"/>
      <c r="C240" s="17">
        <v>2</v>
      </c>
      <c r="D240" s="18"/>
      <c r="E240" s="18">
        <f t="shared" si="162"/>
        <v>0.4</v>
      </c>
      <c r="F240" s="18">
        <f t="shared" si="163"/>
        <v>0.36000000000000004</v>
      </c>
      <c r="G240" s="47">
        <f t="shared" si="168"/>
        <v>20.205000000000002</v>
      </c>
      <c r="H240" s="47">
        <f t="shared" si="169"/>
        <v>26.94</v>
      </c>
      <c r="I240" s="47">
        <f t="shared" si="164"/>
        <v>40.410000000000004</v>
      </c>
      <c r="J240" s="47">
        <f t="shared" si="165"/>
        <v>53.88</v>
      </c>
      <c r="K240" s="47">
        <f t="shared" si="166"/>
        <v>80.820000000000007</v>
      </c>
      <c r="L240" s="47">
        <f t="shared" si="167"/>
        <v>161.64000000000001</v>
      </c>
    </row>
    <row r="241" spans="1:12" ht="18" x14ac:dyDescent="0.25">
      <c r="A241" s="17" t="s">
        <v>95</v>
      </c>
      <c r="B241" s="18"/>
      <c r="C241" s="17">
        <v>4</v>
      </c>
      <c r="D241" s="18"/>
      <c r="E241" s="18">
        <f t="shared" si="162"/>
        <v>0.8</v>
      </c>
      <c r="F241" s="18">
        <f t="shared" si="163"/>
        <v>0.72000000000000008</v>
      </c>
      <c r="G241" s="47">
        <f t="shared" si="168"/>
        <v>40.410000000000004</v>
      </c>
      <c r="H241" s="47">
        <f t="shared" si="169"/>
        <v>53.88</v>
      </c>
      <c r="I241" s="47">
        <f t="shared" si="164"/>
        <v>80.820000000000007</v>
      </c>
      <c r="J241" s="47">
        <f t="shared" si="165"/>
        <v>107.76</v>
      </c>
      <c r="K241" s="47">
        <f t="shared" si="166"/>
        <v>161.64000000000001</v>
      </c>
      <c r="L241" s="47">
        <f t="shared" si="167"/>
        <v>323.28000000000003</v>
      </c>
    </row>
    <row r="242" spans="1:12" ht="18" x14ac:dyDescent="0.25">
      <c r="A242" s="17" t="s">
        <v>379</v>
      </c>
      <c r="B242" s="18"/>
      <c r="C242" s="17">
        <v>2</v>
      </c>
      <c r="D242" s="18"/>
      <c r="E242" s="18">
        <f t="shared" si="162"/>
        <v>0.4</v>
      </c>
      <c r="F242" s="18">
        <f t="shared" si="163"/>
        <v>0.36000000000000004</v>
      </c>
      <c r="G242" s="47">
        <f t="shared" si="168"/>
        <v>20.205000000000002</v>
      </c>
      <c r="H242" s="47">
        <f t="shared" si="169"/>
        <v>26.94</v>
      </c>
      <c r="I242" s="47">
        <f t="shared" si="164"/>
        <v>40.410000000000004</v>
      </c>
      <c r="J242" s="47">
        <f t="shared" si="165"/>
        <v>53.88</v>
      </c>
      <c r="K242" s="47">
        <f t="shared" si="166"/>
        <v>80.820000000000007</v>
      </c>
      <c r="L242" s="47">
        <f t="shared" si="167"/>
        <v>161.64000000000001</v>
      </c>
    </row>
    <row r="243" spans="1:12" ht="18" x14ac:dyDescent="0.25">
      <c r="A243" s="17" t="s">
        <v>372</v>
      </c>
      <c r="B243" s="18"/>
      <c r="C243" s="17">
        <v>2</v>
      </c>
      <c r="D243" s="18"/>
      <c r="E243" s="18">
        <f t="shared" si="162"/>
        <v>0.4</v>
      </c>
      <c r="F243" s="18">
        <f t="shared" si="163"/>
        <v>0.36000000000000004</v>
      </c>
      <c r="G243" s="47">
        <f t="shared" si="168"/>
        <v>20.205000000000002</v>
      </c>
      <c r="H243" s="47">
        <f t="shared" si="169"/>
        <v>26.94</v>
      </c>
      <c r="I243" s="47">
        <f t="shared" si="164"/>
        <v>40.410000000000004</v>
      </c>
      <c r="J243" s="47">
        <f t="shared" si="165"/>
        <v>53.88</v>
      </c>
      <c r="K243" s="47">
        <f t="shared" si="166"/>
        <v>80.820000000000007</v>
      </c>
      <c r="L243" s="47">
        <f t="shared" si="167"/>
        <v>161.64000000000001</v>
      </c>
    </row>
    <row r="244" spans="1:12" ht="18" x14ac:dyDescent="0.25">
      <c r="A244" s="17" t="s">
        <v>90</v>
      </c>
      <c r="B244" s="18"/>
      <c r="C244" s="17">
        <v>2.5</v>
      </c>
      <c r="D244" s="18"/>
      <c r="E244" s="18">
        <f t="shared" si="162"/>
        <v>0.5</v>
      </c>
      <c r="F244" s="18">
        <f t="shared" si="163"/>
        <v>0.45</v>
      </c>
      <c r="G244" s="47">
        <f t="shared" si="168"/>
        <v>25.256250000000001</v>
      </c>
      <c r="H244" s="47">
        <f t="shared" si="169"/>
        <v>33.674999999999997</v>
      </c>
      <c r="I244" s="47">
        <f t="shared" si="164"/>
        <v>50.512500000000003</v>
      </c>
      <c r="J244" s="47">
        <f t="shared" si="165"/>
        <v>67.349999999999994</v>
      </c>
      <c r="K244" s="47">
        <f t="shared" si="166"/>
        <v>101.02500000000001</v>
      </c>
      <c r="L244" s="47">
        <f t="shared" si="167"/>
        <v>202.05</v>
      </c>
    </row>
    <row r="245" spans="1:12" ht="18" x14ac:dyDescent="0.25">
      <c r="A245" s="17" t="s">
        <v>97</v>
      </c>
      <c r="B245" s="18"/>
      <c r="C245" s="17">
        <v>2</v>
      </c>
      <c r="D245" s="18"/>
      <c r="E245" s="18">
        <f t="shared" si="162"/>
        <v>0.4</v>
      </c>
      <c r="F245" s="18">
        <f t="shared" si="163"/>
        <v>0.36000000000000004</v>
      </c>
      <c r="G245" s="47">
        <f t="shared" si="168"/>
        <v>20.205000000000002</v>
      </c>
      <c r="H245" s="47">
        <f t="shared" si="169"/>
        <v>26.94</v>
      </c>
      <c r="I245" s="47">
        <f t="shared" si="164"/>
        <v>40.410000000000004</v>
      </c>
      <c r="J245" s="47">
        <f t="shared" si="165"/>
        <v>53.88</v>
      </c>
      <c r="K245" s="47">
        <f t="shared" si="166"/>
        <v>80.820000000000007</v>
      </c>
      <c r="L245" s="47">
        <f t="shared" si="167"/>
        <v>161.64000000000001</v>
      </c>
    </row>
    <row r="246" spans="1:12" ht="18" x14ac:dyDescent="0.25">
      <c r="A246" s="17" t="s">
        <v>194</v>
      </c>
      <c r="B246" s="18"/>
      <c r="C246" s="17">
        <v>4</v>
      </c>
      <c r="D246" s="18"/>
      <c r="E246" s="18">
        <f t="shared" si="162"/>
        <v>0.8</v>
      </c>
      <c r="F246" s="18">
        <f t="shared" si="163"/>
        <v>0.72000000000000008</v>
      </c>
      <c r="G246" s="47">
        <f t="shared" si="168"/>
        <v>40.410000000000004</v>
      </c>
      <c r="H246" s="47">
        <f t="shared" si="169"/>
        <v>53.88</v>
      </c>
      <c r="I246" s="47">
        <f t="shared" si="164"/>
        <v>80.820000000000007</v>
      </c>
      <c r="J246" s="47">
        <f t="shared" si="165"/>
        <v>107.76</v>
      </c>
      <c r="K246" s="47">
        <f t="shared" si="166"/>
        <v>161.64000000000001</v>
      </c>
      <c r="L246" s="47">
        <f t="shared" si="167"/>
        <v>323.28000000000003</v>
      </c>
    </row>
    <row r="247" spans="1:12" ht="15.75" customHeight="1" x14ac:dyDescent="0.2">
      <c r="G247" s="65"/>
      <c r="H247" s="65"/>
      <c r="I247" s="50"/>
      <c r="J247" s="50"/>
      <c r="K247" s="50"/>
      <c r="L247" s="50"/>
    </row>
  </sheetData>
  <mergeCells count="37">
    <mergeCell ref="A86:L86"/>
    <mergeCell ref="A1:M1"/>
    <mergeCell ref="B2:D2"/>
    <mergeCell ref="E2:F2"/>
    <mergeCell ref="G2:M2"/>
    <mergeCell ref="A12:M12"/>
    <mergeCell ref="B13:D13"/>
    <mergeCell ref="E13:F13"/>
    <mergeCell ref="G13:M13"/>
    <mergeCell ref="A41:M41"/>
    <mergeCell ref="A65:L65"/>
    <mergeCell ref="B66:D66"/>
    <mergeCell ref="E66:F66"/>
    <mergeCell ref="G66:M66"/>
    <mergeCell ref="B87:D87"/>
    <mergeCell ref="E87:F87"/>
    <mergeCell ref="G87:M87"/>
    <mergeCell ref="A125:L125"/>
    <mergeCell ref="B126:D126"/>
    <mergeCell ref="E126:F126"/>
    <mergeCell ref="G126:M126"/>
    <mergeCell ref="B218:D218"/>
    <mergeCell ref="E218:F218"/>
    <mergeCell ref="G218:M218"/>
    <mergeCell ref="A161:L161"/>
    <mergeCell ref="B162:D162"/>
    <mergeCell ref="E162:F162"/>
    <mergeCell ref="G162:M162"/>
    <mergeCell ref="A187:L187"/>
    <mergeCell ref="B188:D188"/>
    <mergeCell ref="E188:F188"/>
    <mergeCell ref="G188:M188"/>
    <mergeCell ref="A200:L200"/>
    <mergeCell ref="B201:D201"/>
    <mergeCell ref="E201:F201"/>
    <mergeCell ref="G201:M201"/>
    <mergeCell ref="A217:L2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10</vt:lpstr>
      <vt:lpstr>20</vt:lpstr>
      <vt:lpstr>30</vt:lpstr>
      <vt:lpstr>40</vt:lpstr>
      <vt:lpstr>50</vt:lpstr>
      <vt:lpstr>60</vt:lpstr>
      <vt:lpstr>70</vt:lpstr>
      <vt:lpstr>80</vt:lpstr>
      <vt:lpstr>90</vt:lpstr>
      <vt:lpstr>100</vt:lpstr>
      <vt:lpstr>ONOFF 2021</vt:lpstr>
      <vt:lpstr>ONOFF</vt:lpstr>
      <vt:lpstr>Customers</vt:lpstr>
      <vt:lpstr>'10'!Print_Area</vt:lpstr>
      <vt:lpstr>'20'!Print_Area</vt:lpstr>
      <vt:lpstr>'30'!Print_Area</vt:lpstr>
      <vt:lpstr>'40'!Print_Area</vt:lpstr>
      <vt:lpstr>'50'!Print_Area</vt:lpstr>
      <vt:lpstr>'60'!Print_Area</vt:lpstr>
    </vt:vector>
  </TitlesOfParts>
  <Company>Buckhorn Ranch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&amp; Marc Thalacker</dc:creator>
  <cp:lastModifiedBy>Emilia Ellington</cp:lastModifiedBy>
  <cp:lastPrinted>2025-08-01T22:30:46Z</cp:lastPrinted>
  <dcterms:created xsi:type="dcterms:W3CDTF">1997-05-17T23:35:14Z</dcterms:created>
  <dcterms:modified xsi:type="dcterms:W3CDTF">2025-08-05T21:49:22Z</dcterms:modified>
</cp:coreProperties>
</file>